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599" activeTab="0"/>
  </bookViews>
  <sheets>
    <sheet name="Адрес. прог. кровли л.кл." sheetId="1" r:id="rId1"/>
  </sheets>
  <definedNames/>
  <calcPr fullCalcOnLoad="1"/>
</workbook>
</file>

<file path=xl/sharedStrings.xml><?xml version="1.0" encoding="utf-8"?>
<sst xmlns="http://schemas.openxmlformats.org/spreadsheetml/2006/main" count="572" uniqueCount="206">
  <si>
    <t>"Утверждаю"</t>
  </si>
  <si>
    <t>Код</t>
  </si>
  <si>
    <t>Наименование работ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</si>
  <si>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</si>
  <si>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</si>
  <si>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</si>
  <si>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</si>
  <si>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</si>
  <si>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</si>
  <si>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</si>
  <si>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</si>
  <si>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</si>
  <si>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</si>
  <si>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</si>
  <si>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</si>
  <si>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</si>
  <si>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</si>
  <si>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3</t>
  </si>
  <si>
    <t>5</t>
  </si>
  <si>
    <t>6</t>
  </si>
  <si>
    <t>7</t>
  </si>
  <si>
    <t>шт.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</si>
  <si>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</si>
  <si>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</si>
  <si>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</si>
  <si>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</si>
  <si>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</si>
  <si>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</si>
  <si>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</si>
  <si>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</si>
  <si>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</si>
  <si>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24</t>
  </si>
  <si>
    <t>15</t>
  </si>
  <si>
    <t xml:space="preserve">     " Согласовано"</t>
  </si>
  <si>
    <t>4</t>
  </si>
  <si>
    <t>л/кл</t>
  </si>
  <si>
    <t>Ремонт и окраска фасадов</t>
  </si>
  <si>
    <t>1</t>
  </si>
  <si>
    <t xml:space="preserve"> лестничных клеток</t>
  </si>
  <si>
    <t>I.</t>
  </si>
  <si>
    <t>ОБЩЕСТРОИТЕЛЬНЫЕ РАБОТЫ</t>
  </si>
  <si>
    <t>Ремонт кровли (А.П.)</t>
  </si>
  <si>
    <t>Текущий ремонт, выполняемый за счет средств М.О.</t>
  </si>
  <si>
    <t>22</t>
  </si>
  <si>
    <t>23</t>
  </si>
  <si>
    <t xml:space="preserve">Текущий ремонт, выполняемый за счет средств </t>
  </si>
  <si>
    <t>21</t>
  </si>
  <si>
    <t>Текущий ремонт, выполняемый за счет внебюджетных источников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</si>
  <si>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</si>
  <si>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Жилищного комитета по кодам фонда 00, 90</t>
  </si>
  <si>
    <t>ведомственной структуры расходов бюджета Жилищного комитета по кодам фонда 01-50</t>
  </si>
  <si>
    <t>ведомственной структуры расходов бюджета Администрация района по кодам фонда 01-50</t>
  </si>
  <si>
    <t>ведомственной структуры расходов бюджета Администрации района по кодам фонда 00, 90</t>
  </si>
  <si>
    <t>Генеральный директор</t>
  </si>
  <si>
    <t xml:space="preserve">                                                          </t>
  </si>
  <si>
    <t>ООО "ПолиСтрой"</t>
  </si>
  <si>
    <t>__________О.П.Костяева</t>
  </si>
  <si>
    <t xml:space="preserve">Платы населения 
(работы, выполняемые 
ООО "ПолиСтрой", 
управляющими компаниями)
</t>
  </si>
  <si>
    <t>попр.хоз.сп.</t>
  </si>
  <si>
    <t>попр.и подр.</t>
  </si>
  <si>
    <t xml:space="preserve">Косметический ремонт </t>
  </si>
  <si>
    <t>Ед.изм.</t>
  </si>
  <si>
    <t>16</t>
  </si>
  <si>
    <t>19</t>
  </si>
  <si>
    <t>20</t>
  </si>
  <si>
    <t>25</t>
  </si>
  <si>
    <t>26</t>
  </si>
  <si>
    <t>27</t>
  </si>
  <si>
    <t>29</t>
  </si>
  <si>
    <t>30</t>
  </si>
  <si>
    <t>План</t>
  </si>
  <si>
    <t>28</t>
  </si>
  <si>
    <t>Директор СПб ГКУ "ЖА Пушкинского р-на СПб"</t>
  </si>
  <si>
    <t>Нормализация температурно-влажностного режима чердачных</t>
  </si>
  <si>
    <t>к-во домов</t>
  </si>
  <si>
    <t>помещений всего,                          в том числе:</t>
  </si>
  <si>
    <t>2.1</t>
  </si>
  <si>
    <t>Утепление (засыпка) чердачного перекрытия</t>
  </si>
  <si>
    <t>куб.м.</t>
  </si>
  <si>
    <t>1.</t>
  </si>
  <si>
    <t>адрес</t>
  </si>
  <si>
    <t>и т.д.</t>
  </si>
  <si>
    <t>2.2</t>
  </si>
  <si>
    <t>Дополнительная теплоизоляция верхней разводки системы</t>
  </si>
  <si>
    <t>п.м.</t>
  </si>
  <si>
    <t>отопления (по всей разводке)</t>
  </si>
  <si>
    <t>т. руб.</t>
  </si>
  <si>
    <t>2.3</t>
  </si>
  <si>
    <t>Покрытие фасонных частей верхней разводки теплоизоляционной</t>
  </si>
  <si>
    <t>краской</t>
  </si>
  <si>
    <t>2.4</t>
  </si>
  <si>
    <t>Ремонт и замена слуховых окон</t>
  </si>
  <si>
    <t xml:space="preserve"> _____________ Т.В. Бардина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</si>
  <si>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</si>
  <si>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</si>
  <si>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</si>
  <si>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</si>
  <si>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</si>
  <si>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</si>
  <si>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</si>
  <si>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</si>
  <si>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</si>
  <si>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</si>
  <si>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</si>
  <si>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</si>
  <si>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</si>
  <si>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</si>
  <si>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Ремонт балконов (козырьков)</t>
  </si>
  <si>
    <t>ул. Генерала Хазова, д.14-2</t>
  </si>
  <si>
    <t>Детскосельский бул., д.9</t>
  </si>
  <si>
    <t>(ремонт козырьков)</t>
  </si>
  <si>
    <t>Сводная адресная программа (план) текущего ремонта на 2018 год УК  ООО "ПолиСтрой"</t>
  </si>
  <si>
    <t>"____"_____________ 2018 год</t>
  </si>
  <si>
    <t>"___"    ___________ 2018г</t>
  </si>
  <si>
    <t>бул. А. Толстого, д.5-4</t>
  </si>
  <si>
    <t>бул. А. Толстого,д.11-4</t>
  </si>
  <si>
    <t>бул. А. Толстого,д.17-1</t>
  </si>
  <si>
    <t>ул. В. Шишкова, д.14-3</t>
  </si>
  <si>
    <t>ул. В. Шишкова, д.14-4</t>
  </si>
  <si>
    <t>ул. В. Шишкова, д.32/15-2</t>
  </si>
  <si>
    <t>ул. Генерала Хазова, д.4-6</t>
  </si>
  <si>
    <t>ул. Генерала Хазова, д.4-8</t>
  </si>
  <si>
    <t>ул. Генерала Хазова, д.5-2</t>
  </si>
  <si>
    <t>ул. Генерала Хазова, д.5-7</t>
  </si>
  <si>
    <t>ул. Генерала Хазова, д.6-4</t>
  </si>
  <si>
    <t>ул. Генерала Хазова, д.9-5</t>
  </si>
  <si>
    <t>ул. Генерала Хазова, д.9-6</t>
  </si>
  <si>
    <t>ул. Генерала Хазова, д.14-1</t>
  </si>
  <si>
    <t>ул. Генерала Хазова, д.30-5</t>
  </si>
  <si>
    <t>Детскосельский бул., д. 9-4</t>
  </si>
  <si>
    <t>Детскосельский бул., д. 9 -5</t>
  </si>
  <si>
    <t>Железнодорожная ул., д. 46-1</t>
  </si>
  <si>
    <t>Железнодорожная ул., д. 48-4</t>
  </si>
  <si>
    <t>Железнодорожная ул., д. 50-6</t>
  </si>
  <si>
    <t>Железнодорожная ул., д. 52-2</t>
  </si>
  <si>
    <t>Железнодорожная ул. д.62-1</t>
  </si>
  <si>
    <t>Железнодорожная ул. д.62-2</t>
  </si>
  <si>
    <t>Железнодорожная ул. д.64-2</t>
  </si>
  <si>
    <t>Ленинградская ул., д. 85-2</t>
  </si>
  <si>
    <t>Ленинградская ул., д. 85-4</t>
  </si>
  <si>
    <t>Ленинградская ул., д. 95-3</t>
  </si>
  <si>
    <t>Ленинградская ул., д.97-3</t>
  </si>
  <si>
    <t>Ленинградская ул., д.97-4</t>
  </si>
  <si>
    <t>Ленинградская ул., д. 99-3</t>
  </si>
  <si>
    <t>Ленинградская ул., д. 99-4</t>
  </si>
  <si>
    <t>Петербургское ш., д.5-4</t>
  </si>
  <si>
    <t>Петербургское ш., д. 7-2</t>
  </si>
  <si>
    <t>Петербургское ш., д.9-3</t>
  </si>
  <si>
    <t>Петербургское ш., д. 13-5</t>
  </si>
  <si>
    <t>Петербургское, ш. , д 13-14</t>
  </si>
  <si>
    <t>Петербургское, ш., д. 15-6</t>
  </si>
  <si>
    <t>бул. А. Толстого,д. 19-4</t>
  </si>
  <si>
    <t>Школьная ул., д. 53-1</t>
  </si>
  <si>
    <t>Железнодорожная ул., д. 40</t>
  </si>
  <si>
    <t>Детскосельский бул., д. 1</t>
  </si>
  <si>
    <t>установка парапета</t>
  </si>
  <si>
    <t>ул. Генерала Хазова, д.5 (3пмус.,8п)</t>
  </si>
  <si>
    <t>ул. Генерала Хазова, д. 8 (за 1пар)</t>
  </si>
  <si>
    <t>ул. Генерала Хазова, д. 16 (у 6пар)</t>
  </si>
  <si>
    <t>ул. Генерала Хазова, д. 43 (1-3пар)</t>
  </si>
  <si>
    <t>ул. Генерала Хазова, д.45 (1пар)</t>
  </si>
  <si>
    <t>Школьная ул., д. 43 (1-6пар)</t>
  </si>
  <si>
    <t>Школьная ул., д. 47 (1-4пар)</t>
  </si>
  <si>
    <t>Школьная ул., д. 45 (1,3,4,5пар)</t>
  </si>
  <si>
    <t>Школьная ул., д. 51 (2-6пар)</t>
  </si>
  <si>
    <t>Железнодорожная ул., д. 68(2-5пар)</t>
  </si>
  <si>
    <t>Железнодорожная ул., д. 52(1-5пар)</t>
  </si>
  <si>
    <t>бул. А. Толстого, д. 3 (1-5пар)</t>
  </si>
  <si>
    <t>бул. А.Толстого,д.11 (1-4пар)</t>
  </si>
  <si>
    <t>бул. А. Толстого,д.19(1-4пар)</t>
  </si>
  <si>
    <t>Ленинградская ул., д. 85 (3,4,6,7,8пар)</t>
  </si>
  <si>
    <t>Ленинградская ул., д. 97 (1-5пар)</t>
  </si>
  <si>
    <t>Ленинградская ул., д. 99 (1-5пар)</t>
  </si>
  <si>
    <t>Ленинградская ул., д. 89 (6пар)</t>
  </si>
  <si>
    <t>ул. В. Шишкова, д. 14 (1-5пар)</t>
  </si>
  <si>
    <t>ул. В. Шишкова, д. 16 (1-8пар)</t>
  </si>
  <si>
    <t>ул.В. Шишкова, д. 22 (3,4пар)</t>
  </si>
  <si>
    <t>ул.В. Шишкова, д. 24(1пар)</t>
  </si>
  <si>
    <t>Петербургское ш., д. 5 (1,2,5,6пар)</t>
  </si>
  <si>
    <t>Петербургское ш., д. 7 (1-6пар)</t>
  </si>
  <si>
    <t>Петербургское ш., д. 9 (1-7пар)</t>
  </si>
  <si>
    <t>Железнодорожная ул.,д.80</t>
  </si>
  <si>
    <t>(ремонт фасада)</t>
  </si>
  <si>
    <t>Петербургское ш., д.5</t>
  </si>
  <si>
    <t>(окраска фасада)</t>
  </si>
  <si>
    <t>(утепление фасада)</t>
  </si>
  <si>
    <t>ул. Генерала Хазова, д. 47</t>
  </si>
  <si>
    <t>Железнодорожная ул., д. 74</t>
  </si>
  <si>
    <t>(гидроизоляция балконов)</t>
  </si>
  <si>
    <t>Железнодорожная ул., д. 78</t>
  </si>
  <si>
    <t>бул. А. Толстого, д. 23</t>
  </si>
  <si>
    <t>Петербургское ш., д. 15</t>
  </si>
  <si>
    <t>(штукатурка фасада)</t>
  </si>
  <si>
    <t>ул. Генерала Хазова, д.16 (арка)</t>
  </si>
  <si>
    <t>ул. Генерала Хазова, д. 4</t>
  </si>
  <si>
    <t>ул. Генерала Хазова, д. 5</t>
  </si>
  <si>
    <t>ул. Генерала Хазова, д. 8</t>
  </si>
  <si>
    <t>ул. Генерала Хазова, д. 10</t>
  </si>
  <si>
    <t>ул. Генерала Хазова, д. 14</t>
  </si>
  <si>
    <t>ул. Генерала Хазова, д. 20</t>
  </si>
  <si>
    <t>ул. Генерала Хазова, д. 24</t>
  </si>
  <si>
    <t>ул. Генерала Хазова, д. 26</t>
  </si>
  <si>
    <t>ул. Генерала Хазова, д. 43</t>
  </si>
  <si>
    <t>Ленинградская ул., д. 85</t>
  </si>
  <si>
    <t>Ленинградская ул., д. 89</t>
  </si>
  <si>
    <t>Ленинградская ул., д. 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</si>
</sst>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32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178" fontId="10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173" fontId="10" fillId="0" borderId="1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right"/>
    </xf>
    <xf numFmtId="179" fontId="13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4"/>
  <sheetViews>
    <sheetView tabSelected="1" zoomScale="75" zoomScaleNormal="75" zoomScalePageLayoutView="0" workbookViewId="0" topLeftCell="A1">
      <selection activeCell="B299" sqref="B299:H300"/>
    </sheetView>
  </sheetViews>
  <sheetFormatPr defaultColWidth="8.875" defaultRowHeight="12.75"/>
  <cols>
    <col min="1" max="1" width="7.125" style="42" customWidth="1"/>
    <col min="2" max="2" width="48.625" style="1" customWidth="1"/>
    <col min="3" max="3" width="8.875" style="45" customWidth="1"/>
    <col min="4" max="4" width="13.25390625" style="4" customWidth="1"/>
    <col min="5" max="6" width="12.00390625" style="4" bestFit="1" customWidth="1"/>
    <col min="7" max="7" width="9.625" style="1" customWidth="1"/>
    <col min="8" max="8" width="8.875" style="2" customWidth="1"/>
    <col min="9" max="9" width="9.625" style="1" customWidth="1"/>
    <col min="10" max="11" width="11.25390625" style="1" customWidth="1"/>
    <col min="12" max="12" width="9.125" style="3" customWidth="1"/>
    <col min="13" max="13" width="8.875" style="1" customWidth="1"/>
    <col min="14" max="14" width="9.125" style="3" customWidth="1"/>
    <col min="15" max="15" width="9.875" style="1" customWidth="1"/>
    <col min="16" max="16" width="7.375" style="3" customWidth="1"/>
    <col min="17" max="17" width="7.625" style="1" customWidth="1"/>
    <col min="18" max="18" width="11.875" style="3" customWidth="1"/>
    <col min="19" max="19" width="9.75390625" style="3" customWidth="1"/>
    <col min="20" max="20" width="10.125" style="1" customWidth="1"/>
    <col min="21" max="22" width="8.375" style="1" customWidth="1"/>
    <col min="23" max="23" width="8.125" style="3" customWidth="1"/>
    <col min="24" max="16384" width="8.875" style="1" customWidth="1"/>
  </cols>
  <sheetData>
    <row r="1" spans="1:23" s="10" customFormat="1" ht="18.75">
      <c r="A1" s="104" t="s">
        <v>33</v>
      </c>
      <c r="B1" s="104"/>
      <c r="C1" s="44"/>
      <c r="D1" s="11"/>
      <c r="E1" s="11"/>
      <c r="F1" s="11"/>
      <c r="G1" s="12"/>
      <c r="H1" s="12"/>
      <c r="I1" s="12"/>
      <c r="J1" s="12"/>
      <c r="K1" s="12"/>
      <c r="L1" s="12"/>
      <c r="M1" s="12"/>
      <c r="N1" s="11"/>
      <c r="P1" s="13"/>
      <c r="R1" s="119" t="s">
        <v>0</v>
      </c>
      <c r="S1" s="119"/>
      <c r="T1" s="119"/>
      <c r="U1" s="119"/>
      <c r="V1" s="13"/>
      <c r="W1" s="12"/>
    </row>
    <row r="2" spans="1:23" s="10" customFormat="1" ht="18.75">
      <c r="A2" s="104" t="s">
        <v>53</v>
      </c>
      <c r="B2" s="104"/>
      <c r="C2" s="44"/>
      <c r="D2" s="11"/>
      <c r="E2" s="11"/>
      <c r="F2" s="11"/>
      <c r="G2" s="14"/>
      <c r="H2" s="12"/>
      <c r="I2" s="14"/>
      <c r="J2" s="14"/>
      <c r="K2" s="14"/>
      <c r="L2" s="14"/>
      <c r="M2" s="14"/>
      <c r="N2" s="11"/>
      <c r="P2" s="13"/>
      <c r="R2" s="54" t="s">
        <v>72</v>
      </c>
      <c r="S2" s="54"/>
      <c r="T2" s="54"/>
      <c r="U2" s="54"/>
      <c r="V2" s="11"/>
      <c r="W2" s="12"/>
    </row>
    <row r="3" spans="1:23" s="10" customFormat="1" ht="18.75">
      <c r="A3" s="104" t="s">
        <v>55</v>
      </c>
      <c r="B3" s="104"/>
      <c r="C3" s="44"/>
      <c r="D3" s="11"/>
      <c r="E3" s="11"/>
      <c r="F3" s="11"/>
      <c r="G3" s="12"/>
      <c r="H3" s="12"/>
      <c r="I3" s="12"/>
      <c r="J3" s="12"/>
      <c r="K3" s="12"/>
      <c r="L3" s="12"/>
      <c r="M3" s="12"/>
      <c r="N3" s="11"/>
      <c r="P3" s="13"/>
      <c r="R3" s="54" t="s">
        <v>92</v>
      </c>
      <c r="S3" s="54"/>
      <c r="T3" s="54"/>
      <c r="U3" s="54"/>
      <c r="V3" s="12"/>
      <c r="W3" s="12"/>
    </row>
    <row r="4" spans="1:23" s="10" customFormat="1" ht="18.75">
      <c r="A4" s="104" t="s">
        <v>56</v>
      </c>
      <c r="B4" s="104"/>
      <c r="C4" s="44"/>
      <c r="D4" s="11"/>
      <c r="E4" s="11"/>
      <c r="F4" s="11"/>
      <c r="G4" s="12"/>
      <c r="H4" s="12"/>
      <c r="I4" s="12"/>
      <c r="J4" s="12"/>
      <c r="K4" s="12"/>
      <c r="L4" s="12"/>
      <c r="M4" s="12"/>
      <c r="N4" s="11"/>
      <c r="P4" s="13"/>
      <c r="R4" s="118"/>
      <c r="S4" s="118"/>
      <c r="T4" s="118"/>
      <c r="U4" s="118"/>
      <c r="V4" s="12"/>
      <c r="W4" s="12"/>
    </row>
    <row r="5" spans="1:23" s="10" customFormat="1" ht="18.75">
      <c r="A5" s="53" t="s">
        <v>112</v>
      </c>
      <c r="B5" s="52"/>
      <c r="C5" s="44"/>
      <c r="D5" s="11"/>
      <c r="E5" s="11"/>
      <c r="F5" s="11"/>
      <c r="G5" s="12"/>
      <c r="H5" s="12"/>
      <c r="I5" s="12"/>
      <c r="J5" s="12"/>
      <c r="K5" s="12"/>
      <c r="L5" s="12"/>
      <c r="M5" s="12"/>
      <c r="N5" s="11"/>
      <c r="P5" s="13"/>
      <c r="Q5" s="10" t="s">
        <v>54</v>
      </c>
      <c r="R5" s="118" t="s">
        <v>113</v>
      </c>
      <c r="S5" s="118"/>
      <c r="T5" s="118"/>
      <c r="U5" s="118"/>
      <c r="V5" s="11"/>
      <c r="W5" s="12"/>
    </row>
    <row r="6" spans="1:25" s="10" customFormat="1" ht="15" customHeight="1">
      <c r="A6" s="38"/>
      <c r="B6" s="12"/>
      <c r="C6" s="44"/>
      <c r="D6" s="11"/>
      <c r="E6" s="11"/>
      <c r="F6" s="11"/>
      <c r="G6" s="12"/>
      <c r="H6" s="12"/>
      <c r="I6" s="12"/>
      <c r="J6" s="12"/>
      <c r="K6" s="12"/>
      <c r="L6" s="11"/>
      <c r="M6" s="12"/>
      <c r="N6" s="11"/>
      <c r="P6" s="13"/>
      <c r="R6" s="12"/>
      <c r="S6" s="12"/>
      <c r="T6" s="11"/>
      <c r="U6" s="11"/>
      <c r="V6" s="11"/>
      <c r="W6" s="12"/>
      <c r="X6" s="13"/>
      <c r="Y6" s="13"/>
    </row>
    <row r="7" spans="1:25" s="10" customFormat="1" ht="18.75" hidden="1">
      <c r="A7" s="38"/>
      <c r="C7" s="44"/>
      <c r="D7" s="11"/>
      <c r="E7" s="11"/>
      <c r="F7" s="11"/>
      <c r="G7" s="12"/>
      <c r="H7" s="12"/>
      <c r="I7" s="12"/>
      <c r="J7" s="12"/>
      <c r="K7" s="12"/>
      <c r="L7" s="11"/>
      <c r="M7" s="12"/>
      <c r="N7" s="11"/>
      <c r="P7" s="13"/>
      <c r="R7" s="12"/>
      <c r="S7" s="12"/>
      <c r="T7" s="11"/>
      <c r="U7" s="11"/>
      <c r="V7" s="11"/>
      <c r="W7" s="12"/>
      <c r="X7" s="11"/>
      <c r="Y7" s="11"/>
    </row>
    <row r="8" spans="1:34" s="82" customFormat="1" ht="21" thickBot="1">
      <c r="A8" s="103" t="s">
        <v>111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25" s="10" customFormat="1" ht="18" customHeight="1" hidden="1" thickBot="1">
      <c r="A9" s="38"/>
      <c r="C9" s="44"/>
      <c r="D9" s="11"/>
      <c r="E9" s="11"/>
      <c r="F9" s="11"/>
      <c r="G9" s="12"/>
      <c r="H9" s="12"/>
      <c r="I9" s="12"/>
      <c r="J9" s="12"/>
      <c r="K9" s="12"/>
      <c r="L9" s="11"/>
      <c r="M9" s="12"/>
      <c r="N9" s="11"/>
      <c r="O9" s="12"/>
      <c r="P9" s="13"/>
      <c r="Q9" s="15"/>
      <c r="R9" s="13"/>
      <c r="S9" s="13"/>
      <c r="T9" s="12"/>
      <c r="U9" s="11"/>
      <c r="V9" s="12"/>
      <c r="W9" s="15"/>
      <c r="X9" s="12"/>
      <c r="Y9" s="12"/>
    </row>
    <row r="10" spans="1:25" ht="24" customHeight="1">
      <c r="A10" s="107" t="s">
        <v>1</v>
      </c>
      <c r="B10" s="109" t="s">
        <v>2</v>
      </c>
      <c r="C10" s="109" t="s">
        <v>61</v>
      </c>
      <c r="D10" s="108" t="s">
        <v>70</v>
      </c>
      <c r="E10" s="108" t="s">
        <v>45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6" t="s">
        <v>48</v>
      </c>
      <c r="S10" s="116"/>
      <c r="T10" s="106"/>
      <c r="U10" s="112" t="s">
        <v>42</v>
      </c>
      <c r="V10" s="113"/>
      <c r="W10" s="105" t="s">
        <v>47</v>
      </c>
      <c r="X10" s="106"/>
      <c r="Y10" s="6"/>
    </row>
    <row r="11" spans="1:25" ht="111.75" customHeight="1">
      <c r="A11" s="107"/>
      <c r="B11" s="109"/>
      <c r="C11" s="109"/>
      <c r="D11" s="108"/>
      <c r="E11" s="108" t="s">
        <v>57</v>
      </c>
      <c r="F11" s="108"/>
      <c r="G11" s="108"/>
      <c r="H11" s="108"/>
      <c r="I11" s="108"/>
      <c r="J11" s="108" t="s">
        <v>49</v>
      </c>
      <c r="K11" s="108"/>
      <c r="L11" s="108" t="s">
        <v>50</v>
      </c>
      <c r="M11" s="108"/>
      <c r="N11" s="108" t="s">
        <v>52</v>
      </c>
      <c r="O11" s="108"/>
      <c r="P11" s="108" t="s">
        <v>51</v>
      </c>
      <c r="Q11" s="108"/>
      <c r="R11" s="117"/>
      <c r="S11" s="117"/>
      <c r="T11" s="111"/>
      <c r="U11" s="114"/>
      <c r="V11" s="115"/>
      <c r="W11" s="110"/>
      <c r="X11" s="111"/>
      <c r="Y11" s="6"/>
    </row>
    <row r="12" spans="1:25" ht="18.75">
      <c r="A12" s="107"/>
      <c r="B12" s="109"/>
      <c r="C12" s="109"/>
      <c r="D12" s="108"/>
      <c r="E12" s="23" t="s">
        <v>3</v>
      </c>
      <c r="F12" s="22" t="s">
        <v>4</v>
      </c>
      <c r="G12" s="22" t="s">
        <v>5</v>
      </c>
      <c r="H12" s="22" t="s">
        <v>58</v>
      </c>
      <c r="I12" s="22" t="s">
        <v>59</v>
      </c>
      <c r="J12" s="23" t="s">
        <v>6</v>
      </c>
      <c r="K12" s="22" t="s">
        <v>5</v>
      </c>
      <c r="L12" s="23" t="s">
        <v>6</v>
      </c>
      <c r="M12" s="22" t="s">
        <v>5</v>
      </c>
      <c r="N12" s="23" t="s">
        <v>6</v>
      </c>
      <c r="O12" s="23" t="s">
        <v>7</v>
      </c>
      <c r="P12" s="23" t="s">
        <v>6</v>
      </c>
      <c r="Q12" s="23" t="s">
        <v>5</v>
      </c>
      <c r="R12" s="27" t="s">
        <v>6</v>
      </c>
      <c r="S12" s="28" t="s">
        <v>4</v>
      </c>
      <c r="T12" s="28" t="s">
        <v>5</v>
      </c>
      <c r="U12" s="27" t="s">
        <v>6</v>
      </c>
      <c r="V12" s="28" t="s">
        <v>8</v>
      </c>
      <c r="W12" s="29" t="s">
        <v>6</v>
      </c>
      <c r="X12" s="30" t="s">
        <v>8</v>
      </c>
      <c r="Y12" s="7"/>
    </row>
    <row r="13" spans="1:25" ht="18.75">
      <c r="A13" s="37" t="s">
        <v>39</v>
      </c>
      <c r="B13" s="17" t="s">
        <v>40</v>
      </c>
      <c r="C13" s="37" t="s">
        <v>11</v>
      </c>
      <c r="D13" s="47">
        <f>D19+D166+D43+D97</f>
        <v>8608.22</v>
      </c>
      <c r="E13" s="47">
        <f>E19+E166+E43+E97</f>
        <v>8608.22</v>
      </c>
      <c r="F13" s="47">
        <f>F19+F166+F43+F97</f>
        <v>8608.22</v>
      </c>
      <c r="G13" s="97">
        <f>G49</f>
        <v>0</v>
      </c>
      <c r="H13" s="21"/>
      <c r="I13" s="21"/>
      <c r="J13" s="24"/>
      <c r="K13" s="21"/>
      <c r="L13" s="24"/>
      <c r="M13" s="21"/>
      <c r="N13" s="24"/>
      <c r="O13" s="24"/>
      <c r="P13" s="24"/>
      <c r="Q13" s="24"/>
      <c r="R13" s="24"/>
      <c r="S13" s="24"/>
      <c r="T13" s="21"/>
      <c r="U13" s="21"/>
      <c r="V13" s="21"/>
      <c r="W13" s="31"/>
      <c r="X13" s="32"/>
      <c r="Y13" s="8"/>
    </row>
    <row r="14" spans="1:25" s="5" customFormat="1" ht="18.75">
      <c r="A14" s="39">
        <v>1</v>
      </c>
      <c r="B14" s="18" t="s">
        <v>41</v>
      </c>
      <c r="C14" s="34" t="s">
        <v>9</v>
      </c>
      <c r="D14" s="19">
        <f>D16+D18</f>
        <v>0.4</v>
      </c>
      <c r="E14" s="19">
        <f aca="true" t="shared" si="0" ref="D14:F15">E16+E18</f>
        <v>0.4</v>
      </c>
      <c r="F14" s="19">
        <f t="shared" si="0"/>
        <v>0.4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3"/>
      <c r="X14" s="33"/>
      <c r="Y14" s="9"/>
    </row>
    <row r="15" spans="1:25" s="5" customFormat="1" ht="18.75">
      <c r="A15" s="39"/>
      <c r="B15" s="18" t="s">
        <v>10</v>
      </c>
      <c r="C15" s="34" t="s">
        <v>11</v>
      </c>
      <c r="D15" s="50">
        <f t="shared" si="0"/>
        <v>490.57000000000005</v>
      </c>
      <c r="E15" s="50">
        <f t="shared" si="0"/>
        <v>490.57000000000005</v>
      </c>
      <c r="F15" s="50">
        <f t="shared" si="0"/>
        <v>490.57000000000005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3"/>
      <c r="X15" s="33"/>
      <c r="Y15" s="9"/>
    </row>
    <row r="16" spans="1:25" s="5" customFormat="1" ht="18.75">
      <c r="A16" s="39" t="s">
        <v>12</v>
      </c>
      <c r="B16" s="18" t="s">
        <v>13</v>
      </c>
      <c r="C16" s="34" t="s">
        <v>9</v>
      </c>
      <c r="D16" s="19">
        <v>0</v>
      </c>
      <c r="E16" s="19">
        <v>0</v>
      </c>
      <c r="F16" s="19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3"/>
      <c r="X16" s="33"/>
      <c r="Y16" s="9"/>
    </row>
    <row r="17" spans="1:25" s="5" customFormat="1" ht="18.75">
      <c r="A17" s="39" t="s">
        <v>37</v>
      </c>
      <c r="B17" s="18"/>
      <c r="C17" s="34" t="s">
        <v>9</v>
      </c>
      <c r="D17" s="19">
        <v>0</v>
      </c>
      <c r="E17" s="19">
        <v>0</v>
      </c>
      <c r="F17" s="19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3"/>
      <c r="X17" s="33"/>
      <c r="Y17" s="9"/>
    </row>
    <row r="18" spans="1:25" s="5" customFormat="1" ht="18.75">
      <c r="A18" s="39" t="s">
        <v>14</v>
      </c>
      <c r="B18" s="18" t="s">
        <v>15</v>
      </c>
      <c r="C18" s="34" t="s">
        <v>9</v>
      </c>
      <c r="D18" s="19">
        <f>D20+D22+D24+D26</f>
        <v>0.4</v>
      </c>
      <c r="E18" s="19">
        <f>E20+E22+E24+E26</f>
        <v>0.4</v>
      </c>
      <c r="F18" s="19">
        <f>F20+F22+F24+F26</f>
        <v>0.4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3"/>
      <c r="X18" s="33"/>
      <c r="Y18" s="9"/>
    </row>
    <row r="19" spans="1:25" s="5" customFormat="1" ht="18.75">
      <c r="A19" s="39"/>
      <c r="B19" s="18"/>
      <c r="C19" s="34" t="s">
        <v>11</v>
      </c>
      <c r="D19" s="50">
        <f>D21+D27+D23+D25</f>
        <v>490.57000000000005</v>
      </c>
      <c r="E19" s="50">
        <f>E21+E27+E23+E25</f>
        <v>490.57000000000005</v>
      </c>
      <c r="F19" s="50">
        <f>F21+F27+F23+F25</f>
        <v>490.57000000000005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3"/>
      <c r="X19" s="33"/>
      <c r="Y19" s="9"/>
    </row>
    <row r="20" spans="1:25" s="5" customFormat="1" ht="18.75">
      <c r="A20" s="39" t="s">
        <v>37</v>
      </c>
      <c r="B20" s="34" t="s">
        <v>109</v>
      </c>
      <c r="C20" s="34" t="s">
        <v>9</v>
      </c>
      <c r="D20" s="19">
        <v>0.2</v>
      </c>
      <c r="E20" s="19">
        <v>0.2</v>
      </c>
      <c r="F20" s="19">
        <v>0.2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3"/>
      <c r="X20" s="33"/>
      <c r="Y20" s="9"/>
    </row>
    <row r="21" spans="1:25" s="5" customFormat="1" ht="18.75">
      <c r="A21" s="39"/>
      <c r="B21" s="18"/>
      <c r="C21" s="34" t="s">
        <v>11</v>
      </c>
      <c r="D21" s="19">
        <v>238.36</v>
      </c>
      <c r="E21" s="19">
        <v>238.36</v>
      </c>
      <c r="F21" s="19">
        <v>238.36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3"/>
      <c r="X21" s="33"/>
      <c r="Y21" s="9"/>
    </row>
    <row r="22" spans="1:25" s="5" customFormat="1" ht="18.75">
      <c r="A22" s="39" t="s">
        <v>16</v>
      </c>
      <c r="B22" s="34" t="s">
        <v>153</v>
      </c>
      <c r="C22" s="34" t="s">
        <v>9</v>
      </c>
      <c r="D22" s="19">
        <v>0.2</v>
      </c>
      <c r="E22" s="19">
        <v>0.2</v>
      </c>
      <c r="F22" s="19">
        <v>0.2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3"/>
      <c r="X22" s="33"/>
      <c r="Y22" s="9"/>
    </row>
    <row r="23" spans="1:25" s="5" customFormat="1" ht="18.75">
      <c r="A23" s="55"/>
      <c r="B23" s="57"/>
      <c r="C23" s="34" t="s">
        <v>11</v>
      </c>
      <c r="D23" s="58">
        <v>214.22</v>
      </c>
      <c r="E23" s="58">
        <v>214.22</v>
      </c>
      <c r="F23" s="58">
        <v>214.22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9"/>
      <c r="Y23" s="9"/>
    </row>
    <row r="24" spans="1:25" s="5" customFormat="1" ht="18.75">
      <c r="A24" s="55" t="s">
        <v>17</v>
      </c>
      <c r="B24" s="57" t="s">
        <v>154</v>
      </c>
      <c r="C24" s="34" t="s">
        <v>9</v>
      </c>
      <c r="D24" s="19"/>
      <c r="E24" s="19"/>
      <c r="F24" s="1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9"/>
      <c r="Y24" s="9"/>
    </row>
    <row r="25" spans="1:25" s="5" customFormat="1" ht="18.75">
      <c r="A25" s="55"/>
      <c r="B25" s="57" t="s">
        <v>155</v>
      </c>
      <c r="C25" s="34" t="s">
        <v>11</v>
      </c>
      <c r="D25" s="58">
        <v>37.99</v>
      </c>
      <c r="E25" s="58">
        <v>37.99</v>
      </c>
      <c r="F25" s="58">
        <v>37.99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9"/>
      <c r="Y25" s="9"/>
    </row>
    <row r="26" spans="1:25" s="5" customFormat="1" ht="18.75" hidden="1">
      <c r="A26" s="55" t="s">
        <v>34</v>
      </c>
      <c r="B26" s="57"/>
      <c r="C26" s="34" t="s">
        <v>9</v>
      </c>
      <c r="D26" s="19"/>
      <c r="E26" s="19"/>
      <c r="F26" s="1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9"/>
      <c r="Y26" s="9"/>
    </row>
    <row r="27" spans="1:25" s="5" customFormat="1" ht="18.75" hidden="1">
      <c r="A27" s="55"/>
      <c r="B27" s="56"/>
      <c r="C27" s="34" t="s">
        <v>11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59"/>
      <c r="Y27" s="9"/>
    </row>
    <row r="28" spans="1:34" s="71" customFormat="1" ht="32.25" customHeight="1" hidden="1">
      <c r="A28" s="83" t="s">
        <v>16</v>
      </c>
      <c r="B28" s="84" t="s">
        <v>73</v>
      </c>
      <c r="C28" s="85" t="s">
        <v>74</v>
      </c>
      <c r="D28" s="40"/>
      <c r="E28" s="65"/>
      <c r="F28" s="66"/>
      <c r="G28" s="67"/>
      <c r="H28" s="68"/>
      <c r="I28" s="69"/>
      <c r="J28" s="40"/>
      <c r="K28" s="40"/>
      <c r="L28" s="65"/>
      <c r="M28" s="68"/>
      <c r="N28" s="69"/>
      <c r="O28" s="69"/>
      <c r="P28" s="69"/>
      <c r="Q28" s="69"/>
      <c r="R28" s="68"/>
      <c r="S28" s="68"/>
      <c r="T28" s="69"/>
      <c r="U28" s="69"/>
      <c r="V28" s="69"/>
      <c r="W28" s="69"/>
      <c r="X28" s="69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s="71" customFormat="1" ht="18.75" customHeight="1" hidden="1">
      <c r="A29" s="86"/>
      <c r="B29" s="87" t="s">
        <v>75</v>
      </c>
      <c r="C29" s="88" t="s">
        <v>11</v>
      </c>
      <c r="D29" s="72"/>
      <c r="E29" s="73"/>
      <c r="F29" s="74"/>
      <c r="G29" s="75"/>
      <c r="H29" s="76"/>
      <c r="I29" s="77"/>
      <c r="J29" s="72"/>
      <c r="K29" s="72"/>
      <c r="L29" s="73"/>
      <c r="M29" s="68"/>
      <c r="N29" s="69"/>
      <c r="O29" s="69"/>
      <c r="P29" s="69"/>
      <c r="Q29" s="69"/>
      <c r="R29" s="68"/>
      <c r="S29" s="68"/>
      <c r="T29" s="69"/>
      <c r="U29" s="69"/>
      <c r="V29" s="69"/>
      <c r="W29" s="69"/>
      <c r="X29" s="69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s="71" customFormat="1" ht="33" customHeight="1" hidden="1">
      <c r="A30" s="86" t="s">
        <v>76</v>
      </c>
      <c r="B30" s="87" t="s">
        <v>77</v>
      </c>
      <c r="C30" s="88" t="s">
        <v>78</v>
      </c>
      <c r="D30" s="40"/>
      <c r="E30" s="65"/>
      <c r="F30" s="66"/>
      <c r="G30" s="67"/>
      <c r="H30" s="68"/>
      <c r="I30" s="69"/>
      <c r="J30" s="40"/>
      <c r="K30" s="40"/>
      <c r="L30" s="65"/>
      <c r="M30" s="68"/>
      <c r="N30" s="69"/>
      <c r="O30" s="69"/>
      <c r="P30" s="69"/>
      <c r="Q30" s="69"/>
      <c r="R30" s="68"/>
      <c r="S30" s="68"/>
      <c r="T30" s="69"/>
      <c r="U30" s="69"/>
      <c r="V30" s="69"/>
      <c r="W30" s="69"/>
      <c r="X30" s="69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s="71" customFormat="1" ht="12.75" customHeight="1" hidden="1">
      <c r="A31" s="86"/>
      <c r="B31" s="87"/>
      <c r="C31" s="88" t="s">
        <v>11</v>
      </c>
      <c r="D31" s="72"/>
      <c r="E31" s="73"/>
      <c r="F31" s="74"/>
      <c r="G31" s="75"/>
      <c r="H31" s="76"/>
      <c r="I31" s="77"/>
      <c r="J31" s="72"/>
      <c r="K31" s="72"/>
      <c r="L31" s="73"/>
      <c r="M31" s="68"/>
      <c r="N31" s="69"/>
      <c r="O31" s="69"/>
      <c r="P31" s="69"/>
      <c r="Q31" s="69"/>
      <c r="R31" s="68"/>
      <c r="S31" s="68"/>
      <c r="T31" s="69"/>
      <c r="U31" s="69"/>
      <c r="V31" s="69"/>
      <c r="W31" s="69"/>
      <c r="X31" s="69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1:34" s="71" customFormat="1" ht="16.5" customHeight="1" hidden="1">
      <c r="A32" s="86" t="s">
        <v>79</v>
      </c>
      <c r="B32" s="87" t="s">
        <v>80</v>
      </c>
      <c r="C32" s="88" t="s">
        <v>78</v>
      </c>
      <c r="D32" s="72"/>
      <c r="E32" s="73"/>
      <c r="F32" s="74"/>
      <c r="G32" s="75"/>
      <c r="H32" s="76"/>
      <c r="I32" s="77"/>
      <c r="J32" s="72"/>
      <c r="K32" s="72"/>
      <c r="L32" s="73"/>
      <c r="M32" s="68"/>
      <c r="N32" s="69"/>
      <c r="O32" s="69"/>
      <c r="P32" s="69"/>
      <c r="Q32" s="69"/>
      <c r="R32" s="68"/>
      <c r="S32" s="68"/>
      <c r="T32" s="69"/>
      <c r="U32" s="69"/>
      <c r="V32" s="69"/>
      <c r="W32" s="69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1:34" s="71" customFormat="1" ht="12.75" customHeight="1" hidden="1">
      <c r="A33" s="86"/>
      <c r="B33" s="87" t="s">
        <v>81</v>
      </c>
      <c r="C33" s="88" t="s">
        <v>11</v>
      </c>
      <c r="D33" s="72"/>
      <c r="E33" s="73"/>
      <c r="F33" s="74"/>
      <c r="G33" s="75"/>
      <c r="H33" s="76"/>
      <c r="I33" s="77"/>
      <c r="J33" s="72"/>
      <c r="K33" s="72"/>
      <c r="L33" s="73"/>
      <c r="M33" s="68"/>
      <c r="N33" s="69"/>
      <c r="O33" s="69"/>
      <c r="P33" s="69"/>
      <c r="Q33" s="69"/>
      <c r="R33" s="68"/>
      <c r="S33" s="68"/>
      <c r="T33" s="69"/>
      <c r="U33" s="69"/>
      <c r="V33" s="69"/>
      <c r="W33" s="69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1:34" s="71" customFormat="1" ht="36.75" customHeight="1" hidden="1">
      <c r="A34" s="86" t="s">
        <v>82</v>
      </c>
      <c r="B34" s="87" t="s">
        <v>83</v>
      </c>
      <c r="C34" s="88" t="s">
        <v>84</v>
      </c>
      <c r="D34" s="40"/>
      <c r="E34" s="65"/>
      <c r="F34" s="66"/>
      <c r="G34" s="67"/>
      <c r="H34" s="68"/>
      <c r="I34" s="69"/>
      <c r="J34" s="40"/>
      <c r="K34" s="40"/>
      <c r="L34" s="65"/>
      <c r="M34" s="68"/>
      <c r="N34" s="69"/>
      <c r="O34" s="69"/>
      <c r="P34" s="69"/>
      <c r="Q34" s="69"/>
      <c r="R34" s="68"/>
      <c r="S34" s="68"/>
      <c r="T34" s="69"/>
      <c r="U34" s="69"/>
      <c r="V34" s="69"/>
      <c r="W34" s="69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:34" s="71" customFormat="1" ht="12.75" customHeight="1" hidden="1">
      <c r="A35" s="86"/>
      <c r="B35" s="87" t="s">
        <v>85</v>
      </c>
      <c r="C35" s="88" t="s">
        <v>86</v>
      </c>
      <c r="D35" s="72"/>
      <c r="E35" s="73"/>
      <c r="F35" s="74"/>
      <c r="G35" s="75"/>
      <c r="H35" s="76"/>
      <c r="I35" s="77"/>
      <c r="J35" s="72"/>
      <c r="K35" s="72"/>
      <c r="L35" s="73"/>
      <c r="M35" s="68"/>
      <c r="N35" s="69"/>
      <c r="O35" s="69"/>
      <c r="P35" s="69"/>
      <c r="Q35" s="69"/>
      <c r="R35" s="68"/>
      <c r="S35" s="68"/>
      <c r="T35" s="69"/>
      <c r="U35" s="69"/>
      <c r="V35" s="69"/>
      <c r="W35" s="69"/>
      <c r="X35" s="69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1:34" s="71" customFormat="1" ht="12.75" customHeight="1" hidden="1">
      <c r="A36" s="86" t="s">
        <v>37</v>
      </c>
      <c r="B36" s="87" t="s">
        <v>80</v>
      </c>
      <c r="C36" s="88" t="s">
        <v>84</v>
      </c>
      <c r="D36" s="72"/>
      <c r="E36" s="73"/>
      <c r="F36" s="74"/>
      <c r="G36" s="75"/>
      <c r="H36" s="76"/>
      <c r="I36" s="77"/>
      <c r="J36" s="72"/>
      <c r="K36" s="72"/>
      <c r="L36" s="73"/>
      <c r="M36" s="68"/>
      <c r="N36" s="69"/>
      <c r="O36" s="69"/>
      <c r="P36" s="69"/>
      <c r="Q36" s="69"/>
      <c r="R36" s="68"/>
      <c r="S36" s="68"/>
      <c r="T36" s="69"/>
      <c r="U36" s="69"/>
      <c r="V36" s="69"/>
      <c r="W36" s="69"/>
      <c r="X36" s="69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s="71" customFormat="1" ht="12.75" customHeight="1" hidden="1">
      <c r="A37" s="86"/>
      <c r="B37" s="87" t="s">
        <v>81</v>
      </c>
      <c r="C37" s="88" t="s">
        <v>86</v>
      </c>
      <c r="D37" s="72"/>
      <c r="E37" s="73"/>
      <c r="F37" s="74"/>
      <c r="G37" s="75"/>
      <c r="H37" s="76"/>
      <c r="I37" s="77"/>
      <c r="J37" s="72"/>
      <c r="K37" s="72"/>
      <c r="L37" s="73"/>
      <c r="M37" s="68"/>
      <c r="N37" s="69"/>
      <c r="O37" s="69"/>
      <c r="P37" s="69"/>
      <c r="Q37" s="69"/>
      <c r="R37" s="68"/>
      <c r="S37" s="68"/>
      <c r="T37" s="69"/>
      <c r="U37" s="69"/>
      <c r="V37" s="69"/>
      <c r="W37" s="69"/>
      <c r="X37" s="69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s="71" customFormat="1" ht="12.75" customHeight="1" hidden="1">
      <c r="A38" s="86" t="s">
        <v>87</v>
      </c>
      <c r="B38" s="87" t="s">
        <v>88</v>
      </c>
      <c r="C38" s="88" t="s">
        <v>84</v>
      </c>
      <c r="D38" s="40"/>
      <c r="E38" s="65"/>
      <c r="F38" s="66"/>
      <c r="G38" s="67"/>
      <c r="H38" s="68"/>
      <c r="I38" s="69"/>
      <c r="J38" s="40"/>
      <c r="K38" s="40"/>
      <c r="L38" s="65"/>
      <c r="M38" s="68"/>
      <c r="N38" s="69"/>
      <c r="O38" s="69"/>
      <c r="P38" s="69"/>
      <c r="Q38" s="69"/>
      <c r="R38" s="68"/>
      <c r="S38" s="68"/>
      <c r="T38" s="69"/>
      <c r="U38" s="69"/>
      <c r="V38" s="69"/>
      <c r="W38" s="69"/>
      <c r="X38" s="69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s="71" customFormat="1" ht="12.75" customHeight="1" hidden="1">
      <c r="A39" s="86"/>
      <c r="B39" s="87" t="s">
        <v>89</v>
      </c>
      <c r="C39" s="88" t="s">
        <v>86</v>
      </c>
      <c r="D39" s="72"/>
      <c r="E39" s="73"/>
      <c r="F39" s="74"/>
      <c r="G39" s="75"/>
      <c r="H39" s="76"/>
      <c r="I39" s="77"/>
      <c r="J39" s="72"/>
      <c r="K39" s="72"/>
      <c r="L39" s="73"/>
      <c r="M39" s="68"/>
      <c r="N39" s="69"/>
      <c r="O39" s="69"/>
      <c r="P39" s="69"/>
      <c r="Q39" s="69"/>
      <c r="R39" s="68"/>
      <c r="S39" s="68"/>
      <c r="T39" s="69"/>
      <c r="U39" s="69"/>
      <c r="V39" s="69"/>
      <c r="W39" s="69"/>
      <c r="X39" s="69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4" s="71" customFormat="1" ht="12.75" customHeight="1" hidden="1">
      <c r="A40" s="86" t="s">
        <v>90</v>
      </c>
      <c r="B40" s="87" t="s">
        <v>91</v>
      </c>
      <c r="C40" s="88" t="s">
        <v>21</v>
      </c>
      <c r="D40" s="40"/>
      <c r="E40" s="65"/>
      <c r="F40" s="66"/>
      <c r="G40" s="67"/>
      <c r="H40" s="68"/>
      <c r="I40" s="69"/>
      <c r="J40" s="40"/>
      <c r="K40" s="40"/>
      <c r="L40" s="65"/>
      <c r="M40" s="68"/>
      <c r="N40" s="69"/>
      <c r="O40" s="69"/>
      <c r="P40" s="69"/>
      <c r="Q40" s="69"/>
      <c r="R40" s="68"/>
      <c r="S40" s="68"/>
      <c r="T40" s="69"/>
      <c r="U40" s="69"/>
      <c r="V40" s="69"/>
      <c r="W40" s="69"/>
      <c r="X40" s="69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4" s="71" customFormat="1" ht="12.75" customHeight="1" hidden="1">
      <c r="A41" s="86"/>
      <c r="B41" s="87"/>
      <c r="C41" s="88" t="s">
        <v>86</v>
      </c>
      <c r="D41" s="72"/>
      <c r="E41" s="73"/>
      <c r="F41" s="74"/>
      <c r="G41" s="75"/>
      <c r="H41" s="76"/>
      <c r="I41" s="77"/>
      <c r="J41" s="72"/>
      <c r="K41" s="72"/>
      <c r="L41" s="73"/>
      <c r="M41" s="68"/>
      <c r="N41" s="69"/>
      <c r="O41" s="69"/>
      <c r="P41" s="69"/>
      <c r="Q41" s="69"/>
      <c r="R41" s="68"/>
      <c r="S41" s="68"/>
      <c r="T41" s="69"/>
      <c r="U41" s="69"/>
      <c r="V41" s="69"/>
      <c r="W41" s="69"/>
      <c r="X41" s="69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4" s="71" customFormat="1" ht="18.75" customHeight="1">
      <c r="A42" s="86" t="s">
        <v>34</v>
      </c>
      <c r="B42" s="87" t="s">
        <v>36</v>
      </c>
      <c r="C42" s="88" t="s">
        <v>9</v>
      </c>
      <c r="D42" s="93">
        <f aca="true" t="shared" si="1" ref="D42:F43">D44+D46+D48+D50+D52+D54+D56+D58+D60+D62+D64+D66+D68+D70+D72+D74+D76</f>
        <v>0.26700000000000007</v>
      </c>
      <c r="E42" s="93">
        <f t="shared" si="1"/>
        <v>0.26700000000000007</v>
      </c>
      <c r="F42" s="93">
        <f t="shared" si="1"/>
        <v>0.26700000000000007</v>
      </c>
      <c r="G42" s="98"/>
      <c r="H42" s="76"/>
      <c r="I42" s="77"/>
      <c r="J42" s="72"/>
      <c r="K42" s="72"/>
      <c r="L42" s="73"/>
      <c r="M42" s="68"/>
      <c r="N42" s="69"/>
      <c r="O42" s="69"/>
      <c r="P42" s="69"/>
      <c r="Q42" s="69"/>
      <c r="R42" s="68"/>
      <c r="S42" s="68"/>
      <c r="T42" s="69"/>
      <c r="U42" s="69"/>
      <c r="V42" s="69"/>
      <c r="W42" s="69"/>
      <c r="X42" s="69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4" s="71" customFormat="1" ht="18.75" customHeight="1">
      <c r="A43" s="86"/>
      <c r="B43" s="87"/>
      <c r="C43" s="88" t="s">
        <v>86</v>
      </c>
      <c r="D43" s="50">
        <f t="shared" si="1"/>
        <v>400.7699999999999</v>
      </c>
      <c r="E43" s="50">
        <f t="shared" si="1"/>
        <v>400.7699999999999</v>
      </c>
      <c r="F43" s="50">
        <f t="shared" si="1"/>
        <v>400.7699999999999</v>
      </c>
      <c r="G43" s="77"/>
      <c r="H43" s="76"/>
      <c r="I43" s="77"/>
      <c r="J43" s="72"/>
      <c r="K43" s="72"/>
      <c r="L43" s="73"/>
      <c r="M43" s="68"/>
      <c r="N43" s="69"/>
      <c r="O43" s="69"/>
      <c r="P43" s="69"/>
      <c r="Q43" s="69"/>
      <c r="R43" s="68"/>
      <c r="S43" s="68"/>
      <c r="T43" s="69"/>
      <c r="U43" s="69"/>
      <c r="V43" s="69"/>
      <c r="W43" s="69"/>
      <c r="X43" s="69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s="71" customFormat="1" ht="18.75" customHeight="1">
      <c r="A44" s="95" t="s">
        <v>37</v>
      </c>
      <c r="B44" s="92" t="s">
        <v>181</v>
      </c>
      <c r="C44" s="88" t="s">
        <v>9</v>
      </c>
      <c r="D44" s="50">
        <v>0.01</v>
      </c>
      <c r="E44" s="50">
        <v>0.01</v>
      </c>
      <c r="F44" s="50">
        <v>0.01</v>
      </c>
      <c r="G44" s="75"/>
      <c r="H44" s="76"/>
      <c r="I44" s="77"/>
      <c r="J44" s="72"/>
      <c r="K44" s="72"/>
      <c r="L44" s="73"/>
      <c r="M44" s="68"/>
      <c r="N44" s="69"/>
      <c r="O44" s="69"/>
      <c r="P44" s="69"/>
      <c r="Q44" s="69"/>
      <c r="R44" s="68"/>
      <c r="S44" s="68"/>
      <c r="T44" s="69"/>
      <c r="U44" s="69"/>
      <c r="V44" s="69"/>
      <c r="W44" s="69"/>
      <c r="X44" s="69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s="71" customFormat="1" ht="18.75" customHeight="1">
      <c r="A45" s="86"/>
      <c r="B45" s="87" t="s">
        <v>182</v>
      </c>
      <c r="C45" s="88" t="s">
        <v>86</v>
      </c>
      <c r="D45" s="50">
        <v>32.59</v>
      </c>
      <c r="E45" s="50">
        <v>32.59</v>
      </c>
      <c r="F45" s="50">
        <v>32.59</v>
      </c>
      <c r="G45" s="75"/>
      <c r="H45" s="76"/>
      <c r="I45" s="77"/>
      <c r="J45" s="72"/>
      <c r="K45" s="72"/>
      <c r="L45" s="73"/>
      <c r="M45" s="68"/>
      <c r="N45" s="69"/>
      <c r="O45" s="69"/>
      <c r="P45" s="69"/>
      <c r="Q45" s="69"/>
      <c r="R45" s="68"/>
      <c r="S45" s="68"/>
      <c r="T45" s="69"/>
      <c r="U45" s="69"/>
      <c r="V45" s="69"/>
      <c r="W45" s="69"/>
      <c r="X45" s="69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s="71" customFormat="1" ht="18.75" customHeight="1">
      <c r="A46" s="95" t="s">
        <v>16</v>
      </c>
      <c r="B46" s="92" t="s">
        <v>183</v>
      </c>
      <c r="C46" s="88" t="s">
        <v>9</v>
      </c>
      <c r="D46" s="50">
        <v>0.05</v>
      </c>
      <c r="E46" s="50">
        <v>0.05</v>
      </c>
      <c r="F46" s="50">
        <v>0.05</v>
      </c>
      <c r="G46" s="75"/>
      <c r="H46" s="76"/>
      <c r="I46" s="77"/>
      <c r="J46" s="72"/>
      <c r="K46" s="72"/>
      <c r="L46" s="73"/>
      <c r="M46" s="68"/>
      <c r="N46" s="69"/>
      <c r="O46" s="69"/>
      <c r="P46" s="69"/>
      <c r="Q46" s="69"/>
      <c r="R46" s="68"/>
      <c r="S46" s="68"/>
      <c r="T46" s="69"/>
      <c r="U46" s="69"/>
      <c r="V46" s="69"/>
      <c r="W46" s="69"/>
      <c r="X46" s="69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4" s="71" customFormat="1" ht="18.75" customHeight="1">
      <c r="A47" s="86"/>
      <c r="B47" s="87" t="s">
        <v>184</v>
      </c>
      <c r="C47" s="88" t="s">
        <v>86</v>
      </c>
      <c r="D47" s="50">
        <v>18.97</v>
      </c>
      <c r="E47" s="50">
        <v>18.97</v>
      </c>
      <c r="F47" s="50">
        <v>18.97</v>
      </c>
      <c r="G47" s="75"/>
      <c r="H47" s="76"/>
      <c r="I47" s="77"/>
      <c r="J47" s="72"/>
      <c r="K47" s="72"/>
      <c r="L47" s="73"/>
      <c r="M47" s="68"/>
      <c r="N47" s="69"/>
      <c r="O47" s="69"/>
      <c r="P47" s="69"/>
      <c r="Q47" s="69"/>
      <c r="R47" s="68"/>
      <c r="S47" s="68"/>
      <c r="T47" s="69"/>
      <c r="U47" s="69"/>
      <c r="V47" s="69"/>
      <c r="W47" s="69"/>
      <c r="X47" s="69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4" s="71" customFormat="1" ht="18.75" customHeight="1">
      <c r="A48" s="95" t="s">
        <v>17</v>
      </c>
      <c r="B48" s="92" t="s">
        <v>193</v>
      </c>
      <c r="C48" s="88" t="s">
        <v>9</v>
      </c>
      <c r="D48" s="93">
        <v>0.04</v>
      </c>
      <c r="E48" s="93">
        <v>0.04</v>
      </c>
      <c r="F48" s="93">
        <v>0.04</v>
      </c>
      <c r="G48" s="98"/>
      <c r="H48" s="76"/>
      <c r="I48" s="77"/>
      <c r="J48" s="72"/>
      <c r="K48" s="72"/>
      <c r="L48" s="73"/>
      <c r="M48" s="68"/>
      <c r="N48" s="69"/>
      <c r="O48" s="69"/>
      <c r="P48" s="69"/>
      <c r="Q48" s="69"/>
      <c r="R48" s="68"/>
      <c r="S48" s="68"/>
      <c r="T48" s="69"/>
      <c r="U48" s="69"/>
      <c r="V48" s="69"/>
      <c r="W48" s="69"/>
      <c r="X48" s="69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s="71" customFormat="1" ht="18.75" customHeight="1">
      <c r="A49" s="86"/>
      <c r="B49" s="87" t="s">
        <v>185</v>
      </c>
      <c r="C49" s="88" t="s">
        <v>86</v>
      </c>
      <c r="D49" s="50">
        <v>138.29</v>
      </c>
      <c r="E49" s="50">
        <v>138.29</v>
      </c>
      <c r="F49" s="50">
        <v>138.29</v>
      </c>
      <c r="G49" s="99"/>
      <c r="H49" s="76"/>
      <c r="I49" s="77"/>
      <c r="J49" s="72"/>
      <c r="K49" s="72"/>
      <c r="L49" s="73"/>
      <c r="M49" s="68"/>
      <c r="N49" s="69"/>
      <c r="O49" s="69"/>
      <c r="P49" s="69"/>
      <c r="Q49" s="69"/>
      <c r="R49" s="68"/>
      <c r="S49" s="68"/>
      <c r="T49" s="69"/>
      <c r="U49" s="69"/>
      <c r="V49" s="69"/>
      <c r="W49" s="69"/>
      <c r="X49" s="69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71" customFormat="1" ht="18.75" customHeight="1">
      <c r="A50" s="95" t="s">
        <v>34</v>
      </c>
      <c r="B50" s="92" t="s">
        <v>191</v>
      </c>
      <c r="C50" s="88" t="s">
        <v>9</v>
      </c>
      <c r="D50" s="93">
        <v>0.015</v>
      </c>
      <c r="E50" s="93">
        <v>0.015</v>
      </c>
      <c r="F50" s="93">
        <v>0.015</v>
      </c>
      <c r="G50" s="75"/>
      <c r="H50" s="76"/>
      <c r="I50" s="77"/>
      <c r="J50" s="72"/>
      <c r="K50" s="72"/>
      <c r="L50" s="73"/>
      <c r="M50" s="68"/>
      <c r="N50" s="69"/>
      <c r="O50" s="69"/>
      <c r="P50" s="69"/>
      <c r="Q50" s="69"/>
      <c r="R50" s="68"/>
      <c r="S50" s="68"/>
      <c r="T50" s="69"/>
      <c r="U50" s="69"/>
      <c r="V50" s="69"/>
      <c r="W50" s="69"/>
      <c r="X50" s="69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71" customFormat="1" ht="18.75" customHeight="1">
      <c r="A51" s="86"/>
      <c r="B51" s="87" t="s">
        <v>192</v>
      </c>
      <c r="C51" s="88" t="s">
        <v>86</v>
      </c>
      <c r="D51" s="50">
        <v>18.94</v>
      </c>
      <c r="E51" s="50">
        <v>18.94</v>
      </c>
      <c r="F51" s="50">
        <v>18.94</v>
      </c>
      <c r="G51" s="75"/>
      <c r="H51" s="76"/>
      <c r="I51" s="77"/>
      <c r="J51" s="72"/>
      <c r="K51" s="72"/>
      <c r="L51" s="73"/>
      <c r="M51" s="68"/>
      <c r="N51" s="69"/>
      <c r="O51" s="69"/>
      <c r="P51" s="69"/>
      <c r="Q51" s="69"/>
      <c r="R51" s="68"/>
      <c r="S51" s="68"/>
      <c r="T51" s="69"/>
      <c r="U51" s="69"/>
      <c r="V51" s="69"/>
      <c r="W51" s="69"/>
      <c r="X51" s="69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71" customFormat="1" ht="18.75" customHeight="1">
      <c r="A52" s="95" t="s">
        <v>18</v>
      </c>
      <c r="B52" s="92" t="s">
        <v>154</v>
      </c>
      <c r="C52" s="88" t="s">
        <v>9</v>
      </c>
      <c r="D52" s="50">
        <v>0.02</v>
      </c>
      <c r="E52" s="50">
        <v>0.02</v>
      </c>
      <c r="F52" s="50">
        <v>0.02</v>
      </c>
      <c r="G52" s="77"/>
      <c r="H52" s="76"/>
      <c r="I52" s="77"/>
      <c r="J52" s="72"/>
      <c r="K52" s="72"/>
      <c r="L52" s="73"/>
      <c r="M52" s="68"/>
      <c r="N52" s="69"/>
      <c r="O52" s="69"/>
      <c r="P52" s="69"/>
      <c r="Q52" s="69"/>
      <c r="R52" s="68"/>
      <c r="S52" s="68"/>
      <c r="T52" s="69"/>
      <c r="U52" s="69"/>
      <c r="V52" s="69"/>
      <c r="W52" s="69"/>
      <c r="X52" s="69"/>
      <c r="Y52" s="70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1:34" s="71" customFormat="1" ht="18.75" customHeight="1">
      <c r="A53" s="95"/>
      <c r="B53" s="87" t="s">
        <v>192</v>
      </c>
      <c r="C53" s="88" t="s">
        <v>86</v>
      </c>
      <c r="D53" s="50">
        <v>25.26</v>
      </c>
      <c r="E53" s="50">
        <v>25.26</v>
      </c>
      <c r="F53" s="50">
        <v>25.26</v>
      </c>
      <c r="G53" s="77"/>
      <c r="H53" s="76"/>
      <c r="I53" s="77"/>
      <c r="J53" s="72"/>
      <c r="K53" s="72"/>
      <c r="L53" s="73"/>
      <c r="M53" s="68"/>
      <c r="N53" s="69"/>
      <c r="O53" s="69"/>
      <c r="P53" s="69"/>
      <c r="Q53" s="69"/>
      <c r="R53" s="68"/>
      <c r="S53" s="68"/>
      <c r="T53" s="69"/>
      <c r="U53" s="69"/>
      <c r="V53" s="69"/>
      <c r="W53" s="69"/>
      <c r="X53" s="69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  <row r="54" spans="1:34" s="71" customFormat="1" ht="18.75" customHeight="1">
      <c r="A54" s="95" t="s">
        <v>19</v>
      </c>
      <c r="B54" s="92" t="s">
        <v>194</v>
      </c>
      <c r="C54" s="88" t="s">
        <v>9</v>
      </c>
      <c r="D54" s="50">
        <v>0.02</v>
      </c>
      <c r="E54" s="50">
        <v>0.02</v>
      </c>
      <c r="F54" s="50">
        <v>0.02</v>
      </c>
      <c r="G54" s="77"/>
      <c r="H54" s="76"/>
      <c r="I54" s="77"/>
      <c r="J54" s="72"/>
      <c r="K54" s="72"/>
      <c r="L54" s="73"/>
      <c r="M54" s="68"/>
      <c r="N54" s="69"/>
      <c r="O54" s="69"/>
      <c r="P54" s="69"/>
      <c r="Q54" s="69"/>
      <c r="R54" s="68"/>
      <c r="S54" s="68"/>
      <c r="T54" s="69"/>
      <c r="U54" s="69"/>
      <c r="V54" s="69"/>
      <c r="W54" s="69"/>
      <c r="X54" s="69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spans="1:34" s="71" customFormat="1" ht="18.75" customHeight="1">
      <c r="A55" s="95"/>
      <c r="B55" s="87" t="s">
        <v>192</v>
      </c>
      <c r="C55" s="88" t="s">
        <v>86</v>
      </c>
      <c r="D55" s="50">
        <v>25.26</v>
      </c>
      <c r="E55" s="50">
        <v>25.26</v>
      </c>
      <c r="F55" s="50">
        <v>25.26</v>
      </c>
      <c r="G55" s="77"/>
      <c r="H55" s="76"/>
      <c r="I55" s="77"/>
      <c r="J55" s="72"/>
      <c r="K55" s="72"/>
      <c r="L55" s="73"/>
      <c r="M55" s="68"/>
      <c r="N55" s="69"/>
      <c r="O55" s="69"/>
      <c r="P55" s="69"/>
      <c r="Q55" s="69"/>
      <c r="R55" s="68"/>
      <c r="S55" s="68"/>
      <c r="T55" s="69"/>
      <c r="U55" s="69"/>
      <c r="V55" s="69"/>
      <c r="W55" s="69"/>
      <c r="X55" s="69"/>
      <c r="Y55" s="70"/>
      <c r="Z55" s="70"/>
      <c r="AA55" s="70"/>
      <c r="AB55" s="70"/>
      <c r="AC55" s="70"/>
      <c r="AD55" s="70"/>
      <c r="AE55" s="70"/>
      <c r="AF55" s="70"/>
      <c r="AG55" s="70"/>
      <c r="AH55" s="70"/>
    </row>
    <row r="56" spans="1:34" s="71" customFormat="1" ht="18.75" customHeight="1">
      <c r="A56" s="95" t="s">
        <v>20</v>
      </c>
      <c r="B56" s="92" t="s">
        <v>195</v>
      </c>
      <c r="C56" s="88" t="s">
        <v>9</v>
      </c>
      <c r="D56" s="50">
        <v>0.01</v>
      </c>
      <c r="E56" s="50">
        <v>0.01</v>
      </c>
      <c r="F56" s="50">
        <v>0.01</v>
      </c>
      <c r="G56" s="77"/>
      <c r="H56" s="76"/>
      <c r="I56" s="77"/>
      <c r="J56" s="72"/>
      <c r="K56" s="72"/>
      <c r="L56" s="73"/>
      <c r="M56" s="68"/>
      <c r="N56" s="69"/>
      <c r="O56" s="69"/>
      <c r="P56" s="69"/>
      <c r="Q56" s="69"/>
      <c r="R56" s="68"/>
      <c r="S56" s="68"/>
      <c r="T56" s="69"/>
      <c r="U56" s="69"/>
      <c r="V56" s="69"/>
      <c r="W56" s="69"/>
      <c r="X56" s="69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:34" s="71" customFormat="1" ht="18.75" customHeight="1">
      <c r="A57" s="95"/>
      <c r="B57" s="87" t="s">
        <v>192</v>
      </c>
      <c r="C57" s="88" t="s">
        <v>86</v>
      </c>
      <c r="D57" s="50">
        <v>12.63</v>
      </c>
      <c r="E57" s="50">
        <v>12.63</v>
      </c>
      <c r="F57" s="50">
        <v>12.63</v>
      </c>
      <c r="G57" s="77"/>
      <c r="H57" s="76"/>
      <c r="I57" s="77"/>
      <c r="J57" s="72"/>
      <c r="K57" s="72"/>
      <c r="L57" s="73"/>
      <c r="M57" s="68"/>
      <c r="N57" s="69"/>
      <c r="O57" s="69"/>
      <c r="P57" s="69"/>
      <c r="Q57" s="69"/>
      <c r="R57" s="68"/>
      <c r="S57" s="68"/>
      <c r="T57" s="69"/>
      <c r="U57" s="69"/>
      <c r="V57" s="69"/>
      <c r="W57" s="69"/>
      <c r="X57" s="69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4" s="71" customFormat="1" ht="18.75" customHeight="1">
      <c r="A58" s="95" t="s">
        <v>22</v>
      </c>
      <c r="B58" s="92" t="s">
        <v>196</v>
      </c>
      <c r="C58" s="88" t="s">
        <v>9</v>
      </c>
      <c r="D58" s="50">
        <v>0.02</v>
      </c>
      <c r="E58" s="50">
        <v>0.02</v>
      </c>
      <c r="F58" s="50">
        <v>0.02</v>
      </c>
      <c r="G58" s="77"/>
      <c r="H58" s="76"/>
      <c r="I58" s="77"/>
      <c r="J58" s="72"/>
      <c r="K58" s="72"/>
      <c r="L58" s="73"/>
      <c r="M58" s="68"/>
      <c r="N58" s="69"/>
      <c r="O58" s="69"/>
      <c r="P58" s="69"/>
      <c r="Q58" s="69"/>
      <c r="R58" s="68"/>
      <c r="S58" s="68"/>
      <c r="T58" s="69"/>
      <c r="U58" s="69"/>
      <c r="V58" s="69"/>
      <c r="W58" s="69"/>
      <c r="X58" s="69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4" s="71" customFormat="1" ht="18.75" customHeight="1">
      <c r="A59" s="95"/>
      <c r="B59" s="87" t="s">
        <v>192</v>
      </c>
      <c r="C59" s="88" t="s">
        <v>86</v>
      </c>
      <c r="D59" s="50">
        <v>25.26</v>
      </c>
      <c r="E59" s="50">
        <v>25.26</v>
      </c>
      <c r="F59" s="50">
        <v>25.26</v>
      </c>
      <c r="G59" s="77"/>
      <c r="H59" s="76"/>
      <c r="I59" s="77"/>
      <c r="J59" s="72"/>
      <c r="K59" s="72"/>
      <c r="L59" s="73"/>
      <c r="M59" s="68"/>
      <c r="N59" s="69"/>
      <c r="O59" s="69"/>
      <c r="P59" s="69"/>
      <c r="Q59" s="69"/>
      <c r="R59" s="68"/>
      <c r="S59" s="68"/>
      <c r="T59" s="69"/>
      <c r="U59" s="69"/>
      <c r="V59" s="69"/>
      <c r="W59" s="69"/>
      <c r="X59" s="69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:34" s="71" customFormat="1" ht="18.75" customHeight="1">
      <c r="A60" s="95" t="s">
        <v>23</v>
      </c>
      <c r="B60" s="92" t="s">
        <v>197</v>
      </c>
      <c r="C60" s="88" t="s">
        <v>9</v>
      </c>
      <c r="D60" s="50">
        <v>0.01</v>
      </c>
      <c r="E60" s="50">
        <v>0.01</v>
      </c>
      <c r="F60" s="50">
        <v>0.01</v>
      </c>
      <c r="G60" s="77"/>
      <c r="H60" s="76"/>
      <c r="I60" s="77"/>
      <c r="J60" s="72"/>
      <c r="K60" s="72"/>
      <c r="L60" s="73"/>
      <c r="M60" s="68"/>
      <c r="N60" s="69"/>
      <c r="O60" s="69"/>
      <c r="P60" s="69"/>
      <c r="Q60" s="69"/>
      <c r="R60" s="68"/>
      <c r="S60" s="68"/>
      <c r="T60" s="69"/>
      <c r="U60" s="69"/>
      <c r="V60" s="69"/>
      <c r="W60" s="69"/>
      <c r="X60" s="69"/>
      <c r="Y60" s="70"/>
      <c r="Z60" s="70"/>
      <c r="AA60" s="70"/>
      <c r="AB60" s="70"/>
      <c r="AC60" s="70"/>
      <c r="AD60" s="70"/>
      <c r="AE60" s="70"/>
      <c r="AF60" s="70"/>
      <c r="AG60" s="70"/>
      <c r="AH60" s="70"/>
    </row>
    <row r="61" spans="1:34" s="71" customFormat="1" ht="18.75" customHeight="1">
      <c r="A61" s="95"/>
      <c r="B61" s="87" t="s">
        <v>192</v>
      </c>
      <c r="C61" s="88" t="s">
        <v>86</v>
      </c>
      <c r="D61" s="50">
        <v>12.63</v>
      </c>
      <c r="E61" s="50">
        <v>12.63</v>
      </c>
      <c r="F61" s="50">
        <v>12.63</v>
      </c>
      <c r="G61" s="77"/>
      <c r="H61" s="76"/>
      <c r="I61" s="77"/>
      <c r="J61" s="72"/>
      <c r="K61" s="72"/>
      <c r="L61" s="73"/>
      <c r="M61" s="68"/>
      <c r="N61" s="69"/>
      <c r="O61" s="69"/>
      <c r="P61" s="69"/>
      <c r="Q61" s="69"/>
      <c r="R61" s="68"/>
      <c r="S61" s="68"/>
      <c r="T61" s="69"/>
      <c r="U61" s="69"/>
      <c r="V61" s="69"/>
      <c r="W61" s="69"/>
      <c r="X61" s="69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1:34" s="71" customFormat="1" ht="18.75" customHeight="1">
      <c r="A62" s="95" t="s">
        <v>24</v>
      </c>
      <c r="B62" s="92" t="s">
        <v>198</v>
      </c>
      <c r="C62" s="88" t="s">
        <v>9</v>
      </c>
      <c r="D62" s="50">
        <v>0.01</v>
      </c>
      <c r="E62" s="50">
        <v>0.01</v>
      </c>
      <c r="F62" s="50">
        <v>0.01</v>
      </c>
      <c r="G62" s="77"/>
      <c r="H62" s="76"/>
      <c r="I62" s="77"/>
      <c r="J62" s="72"/>
      <c r="K62" s="72"/>
      <c r="L62" s="73"/>
      <c r="M62" s="68"/>
      <c r="N62" s="69"/>
      <c r="O62" s="69"/>
      <c r="P62" s="69"/>
      <c r="Q62" s="69"/>
      <c r="R62" s="68"/>
      <c r="S62" s="68"/>
      <c r="T62" s="69"/>
      <c r="U62" s="69"/>
      <c r="V62" s="69"/>
      <c r="W62" s="69"/>
      <c r="X62" s="69"/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1:34" s="71" customFormat="1" ht="18.75" customHeight="1">
      <c r="A63" s="95"/>
      <c r="B63" s="87" t="s">
        <v>192</v>
      </c>
      <c r="C63" s="88" t="s">
        <v>86</v>
      </c>
      <c r="D63" s="50">
        <v>12.63</v>
      </c>
      <c r="E63" s="50">
        <v>12.63</v>
      </c>
      <c r="F63" s="50">
        <v>12.63</v>
      </c>
      <c r="G63" s="77"/>
      <c r="H63" s="76"/>
      <c r="I63" s="77"/>
      <c r="J63" s="72"/>
      <c r="K63" s="72"/>
      <c r="L63" s="73"/>
      <c r="M63" s="68"/>
      <c r="N63" s="69"/>
      <c r="O63" s="69"/>
      <c r="P63" s="69"/>
      <c r="Q63" s="69"/>
      <c r="R63" s="68"/>
      <c r="S63" s="68"/>
      <c r="T63" s="69"/>
      <c r="U63" s="69"/>
      <c r="V63" s="69"/>
      <c r="W63" s="69"/>
      <c r="X63" s="69"/>
      <c r="Y63" s="70"/>
      <c r="Z63" s="70"/>
      <c r="AA63" s="70"/>
      <c r="AB63" s="70"/>
      <c r="AC63" s="70"/>
      <c r="AD63" s="70"/>
      <c r="AE63" s="70"/>
      <c r="AF63" s="70"/>
      <c r="AG63" s="70"/>
      <c r="AH63" s="70"/>
    </row>
    <row r="64" spans="1:34" s="71" customFormat="1" ht="18.75" customHeight="1">
      <c r="A64" s="95" t="s">
        <v>25</v>
      </c>
      <c r="B64" s="92" t="s">
        <v>199</v>
      </c>
      <c r="C64" s="88" t="s">
        <v>9</v>
      </c>
      <c r="D64" s="50">
        <v>0.01</v>
      </c>
      <c r="E64" s="50">
        <v>0.01</v>
      </c>
      <c r="F64" s="50">
        <v>0.01</v>
      </c>
      <c r="G64" s="77"/>
      <c r="H64" s="76"/>
      <c r="I64" s="77"/>
      <c r="J64" s="72"/>
      <c r="K64" s="72"/>
      <c r="L64" s="73"/>
      <c r="M64" s="68"/>
      <c r="N64" s="69"/>
      <c r="O64" s="69"/>
      <c r="P64" s="69"/>
      <c r="Q64" s="69"/>
      <c r="R64" s="68"/>
      <c r="S64" s="68"/>
      <c r="T64" s="69"/>
      <c r="U64" s="69"/>
      <c r="V64" s="69"/>
      <c r="W64" s="69"/>
      <c r="X64" s="69"/>
      <c r="Y64" s="70"/>
      <c r="Z64" s="70"/>
      <c r="AA64" s="70"/>
      <c r="AB64" s="70"/>
      <c r="AC64" s="70"/>
      <c r="AD64" s="70"/>
      <c r="AE64" s="70"/>
      <c r="AF64" s="70"/>
      <c r="AG64" s="70"/>
      <c r="AH64" s="70"/>
    </row>
    <row r="65" spans="1:34" s="71" customFormat="1" ht="18.75" customHeight="1">
      <c r="A65" s="95"/>
      <c r="B65" s="87" t="s">
        <v>192</v>
      </c>
      <c r="C65" s="88" t="s">
        <v>86</v>
      </c>
      <c r="D65" s="50">
        <v>12.63</v>
      </c>
      <c r="E65" s="50">
        <v>12.63</v>
      </c>
      <c r="F65" s="50">
        <v>12.63</v>
      </c>
      <c r="G65" s="77"/>
      <c r="H65" s="76"/>
      <c r="I65" s="77"/>
      <c r="J65" s="72"/>
      <c r="K65" s="72"/>
      <c r="L65" s="73"/>
      <c r="M65" s="68"/>
      <c r="N65" s="69"/>
      <c r="O65" s="69"/>
      <c r="P65" s="69"/>
      <c r="Q65" s="69"/>
      <c r="R65" s="68"/>
      <c r="S65" s="68"/>
      <c r="T65" s="69"/>
      <c r="U65" s="69"/>
      <c r="V65" s="69"/>
      <c r="W65" s="69"/>
      <c r="X65" s="69"/>
      <c r="Y65" s="70"/>
      <c r="Z65" s="70"/>
      <c r="AA65" s="70"/>
      <c r="AB65" s="70"/>
      <c r="AC65" s="70"/>
      <c r="AD65" s="70"/>
      <c r="AE65" s="70"/>
      <c r="AF65" s="70"/>
      <c r="AG65" s="70"/>
      <c r="AH65" s="70"/>
    </row>
    <row r="66" spans="1:34" s="71" customFormat="1" ht="18.75" customHeight="1">
      <c r="A66" s="95" t="s">
        <v>26</v>
      </c>
      <c r="B66" s="92" t="s">
        <v>200</v>
      </c>
      <c r="C66" s="88" t="s">
        <v>9</v>
      </c>
      <c r="D66" s="50">
        <v>0.01</v>
      </c>
      <c r="E66" s="50">
        <v>0.01</v>
      </c>
      <c r="F66" s="50">
        <v>0.01</v>
      </c>
      <c r="G66" s="77"/>
      <c r="H66" s="76"/>
      <c r="I66" s="77"/>
      <c r="J66" s="72"/>
      <c r="K66" s="72"/>
      <c r="L66" s="73"/>
      <c r="M66" s="68"/>
      <c r="N66" s="69"/>
      <c r="O66" s="69"/>
      <c r="P66" s="69"/>
      <c r="Q66" s="69"/>
      <c r="R66" s="68"/>
      <c r="S66" s="68"/>
      <c r="T66" s="69"/>
      <c r="U66" s="69"/>
      <c r="V66" s="69"/>
      <c r="W66" s="69"/>
      <c r="X66" s="69"/>
      <c r="Y66" s="70"/>
      <c r="Z66" s="70"/>
      <c r="AA66" s="70"/>
      <c r="AB66" s="70"/>
      <c r="AC66" s="70"/>
      <c r="AD66" s="70"/>
      <c r="AE66" s="70"/>
      <c r="AF66" s="70"/>
      <c r="AG66" s="70"/>
      <c r="AH66" s="70"/>
    </row>
    <row r="67" spans="1:34" s="71" customFormat="1" ht="18.75" customHeight="1">
      <c r="A67" s="95"/>
      <c r="B67" s="87" t="s">
        <v>192</v>
      </c>
      <c r="C67" s="88" t="s">
        <v>86</v>
      </c>
      <c r="D67" s="50">
        <v>12.63</v>
      </c>
      <c r="E67" s="50">
        <v>12.63</v>
      </c>
      <c r="F67" s="50">
        <v>12.63</v>
      </c>
      <c r="G67" s="77"/>
      <c r="H67" s="76"/>
      <c r="I67" s="77"/>
      <c r="J67" s="72"/>
      <c r="K67" s="72"/>
      <c r="L67" s="73"/>
      <c r="M67" s="68"/>
      <c r="N67" s="69"/>
      <c r="O67" s="69"/>
      <c r="P67" s="69"/>
      <c r="Q67" s="69"/>
      <c r="R67" s="68"/>
      <c r="S67" s="68"/>
      <c r="T67" s="69"/>
      <c r="U67" s="69"/>
      <c r="V67" s="69"/>
      <c r="W67" s="69"/>
      <c r="X67" s="69"/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:34" s="71" customFormat="1" ht="18.75" customHeight="1">
      <c r="A68" s="95" t="s">
        <v>27</v>
      </c>
      <c r="B68" s="92" t="s">
        <v>201</v>
      </c>
      <c r="C68" s="88" t="s">
        <v>9</v>
      </c>
      <c r="D68" s="50">
        <v>0.01</v>
      </c>
      <c r="E68" s="50">
        <v>0.01</v>
      </c>
      <c r="F68" s="50">
        <v>0.01</v>
      </c>
      <c r="G68" s="77"/>
      <c r="H68" s="76"/>
      <c r="I68" s="77"/>
      <c r="J68" s="72"/>
      <c r="K68" s="72"/>
      <c r="L68" s="73"/>
      <c r="M68" s="68"/>
      <c r="N68" s="69"/>
      <c r="O68" s="69"/>
      <c r="P68" s="69"/>
      <c r="Q68" s="69"/>
      <c r="R68" s="68"/>
      <c r="S68" s="68"/>
      <c r="T68" s="69"/>
      <c r="U68" s="69"/>
      <c r="V68" s="69"/>
      <c r="W68" s="69"/>
      <c r="X68" s="69"/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:34" s="71" customFormat="1" ht="18.75" customHeight="1">
      <c r="A69" s="95"/>
      <c r="B69" s="87" t="s">
        <v>192</v>
      </c>
      <c r="C69" s="88" t="s">
        <v>86</v>
      </c>
      <c r="D69" s="50">
        <v>12.63</v>
      </c>
      <c r="E69" s="50">
        <v>12.63</v>
      </c>
      <c r="F69" s="50">
        <v>12.63</v>
      </c>
      <c r="G69" s="77"/>
      <c r="H69" s="76"/>
      <c r="I69" s="77"/>
      <c r="J69" s="72"/>
      <c r="K69" s="72"/>
      <c r="L69" s="73"/>
      <c r="M69" s="68"/>
      <c r="N69" s="69"/>
      <c r="O69" s="69"/>
      <c r="P69" s="69"/>
      <c r="Q69" s="69"/>
      <c r="R69" s="68"/>
      <c r="S69" s="68"/>
      <c r="T69" s="69"/>
      <c r="U69" s="69"/>
      <c r="V69" s="69"/>
      <c r="W69" s="69"/>
      <c r="X69" s="69"/>
      <c r="Y69" s="70"/>
      <c r="Z69" s="70"/>
      <c r="AA69" s="70"/>
      <c r="AB69" s="70"/>
      <c r="AC69" s="70"/>
      <c r="AD69" s="70"/>
      <c r="AE69" s="70"/>
      <c r="AF69" s="70"/>
      <c r="AG69" s="70"/>
      <c r="AH69" s="70"/>
    </row>
    <row r="70" spans="1:34" s="71" customFormat="1" ht="18.75" customHeight="1">
      <c r="A70" s="95" t="s">
        <v>28</v>
      </c>
      <c r="B70" s="92" t="s">
        <v>202</v>
      </c>
      <c r="C70" s="88" t="s">
        <v>9</v>
      </c>
      <c r="D70" s="93">
        <v>0.002</v>
      </c>
      <c r="E70" s="93">
        <v>0.002</v>
      </c>
      <c r="F70" s="93">
        <v>0.002</v>
      </c>
      <c r="G70" s="77"/>
      <c r="H70" s="76"/>
      <c r="I70" s="77"/>
      <c r="J70" s="72"/>
      <c r="K70" s="72"/>
      <c r="L70" s="73"/>
      <c r="M70" s="68"/>
      <c r="N70" s="69"/>
      <c r="O70" s="69"/>
      <c r="P70" s="69"/>
      <c r="Q70" s="69"/>
      <c r="R70" s="68"/>
      <c r="S70" s="68"/>
      <c r="T70" s="69"/>
      <c r="U70" s="69"/>
      <c r="V70" s="69"/>
      <c r="W70" s="69"/>
      <c r="X70" s="69"/>
      <c r="Y70" s="70"/>
      <c r="Z70" s="70"/>
      <c r="AA70" s="70"/>
      <c r="AB70" s="70"/>
      <c r="AC70" s="70"/>
      <c r="AD70" s="70"/>
      <c r="AE70" s="70"/>
      <c r="AF70" s="70"/>
      <c r="AG70" s="70"/>
      <c r="AH70" s="70"/>
    </row>
    <row r="71" spans="1:34" s="71" customFormat="1" ht="18.75" customHeight="1">
      <c r="A71" s="95"/>
      <c r="B71" s="87" t="s">
        <v>192</v>
      </c>
      <c r="C71" s="88" t="s">
        <v>86</v>
      </c>
      <c r="D71" s="50">
        <v>2.53</v>
      </c>
      <c r="E71" s="50">
        <v>2.53</v>
      </c>
      <c r="F71" s="50">
        <v>2.53</v>
      </c>
      <c r="G71" s="77"/>
      <c r="H71" s="76"/>
      <c r="I71" s="77"/>
      <c r="J71" s="72"/>
      <c r="K71" s="72"/>
      <c r="L71" s="73"/>
      <c r="M71" s="68"/>
      <c r="N71" s="69"/>
      <c r="O71" s="69"/>
      <c r="P71" s="69"/>
      <c r="Q71" s="69"/>
      <c r="R71" s="68"/>
      <c r="S71" s="68"/>
      <c r="T71" s="69"/>
      <c r="U71" s="69"/>
      <c r="V71" s="69"/>
      <c r="W71" s="69"/>
      <c r="X71" s="69"/>
      <c r="Y71" s="70"/>
      <c r="Z71" s="70"/>
      <c r="AA71" s="70"/>
      <c r="AB71" s="70"/>
      <c r="AC71" s="70"/>
      <c r="AD71" s="70"/>
      <c r="AE71" s="70"/>
      <c r="AF71" s="70"/>
      <c r="AG71" s="70"/>
      <c r="AH71" s="70"/>
    </row>
    <row r="72" spans="1:34" s="71" customFormat="1" ht="18.75" customHeight="1">
      <c r="A72" s="95" t="s">
        <v>32</v>
      </c>
      <c r="B72" s="92" t="s">
        <v>203</v>
      </c>
      <c r="C72" s="88" t="s">
        <v>9</v>
      </c>
      <c r="D72" s="50">
        <v>0.01</v>
      </c>
      <c r="E72" s="50">
        <v>0.01</v>
      </c>
      <c r="F72" s="50">
        <v>0.01</v>
      </c>
      <c r="G72" s="77"/>
      <c r="H72" s="76"/>
      <c r="I72" s="77"/>
      <c r="J72" s="72"/>
      <c r="K72" s="72"/>
      <c r="L72" s="73"/>
      <c r="M72" s="68"/>
      <c r="N72" s="69"/>
      <c r="O72" s="69"/>
      <c r="P72" s="69"/>
      <c r="Q72" s="69"/>
      <c r="R72" s="68"/>
      <c r="S72" s="68"/>
      <c r="T72" s="69"/>
      <c r="U72" s="69"/>
      <c r="V72" s="69"/>
      <c r="W72" s="69"/>
      <c r="X72" s="69"/>
      <c r="Y72" s="70"/>
      <c r="Z72" s="70"/>
      <c r="AA72" s="70"/>
      <c r="AB72" s="70"/>
      <c r="AC72" s="70"/>
      <c r="AD72" s="70"/>
      <c r="AE72" s="70"/>
      <c r="AF72" s="70"/>
      <c r="AG72" s="70"/>
      <c r="AH72" s="70"/>
    </row>
    <row r="73" spans="1:34" s="71" customFormat="1" ht="18.75" customHeight="1">
      <c r="A73" s="95"/>
      <c r="B73" s="87" t="s">
        <v>192</v>
      </c>
      <c r="C73" s="88" t="s">
        <v>86</v>
      </c>
      <c r="D73" s="50">
        <v>12.63</v>
      </c>
      <c r="E73" s="50">
        <v>12.63</v>
      </c>
      <c r="F73" s="50">
        <v>12.63</v>
      </c>
      <c r="G73" s="77"/>
      <c r="H73" s="76"/>
      <c r="I73" s="77"/>
      <c r="J73" s="72"/>
      <c r="K73" s="72"/>
      <c r="L73" s="73"/>
      <c r="M73" s="68"/>
      <c r="N73" s="69"/>
      <c r="O73" s="69"/>
      <c r="P73" s="69"/>
      <c r="Q73" s="69"/>
      <c r="R73" s="68"/>
      <c r="S73" s="68"/>
      <c r="T73" s="69"/>
      <c r="U73" s="69"/>
      <c r="V73" s="69"/>
      <c r="W73" s="69"/>
      <c r="X73" s="69"/>
      <c r="Y73" s="70"/>
      <c r="Z73" s="70"/>
      <c r="AA73" s="70"/>
      <c r="AB73" s="70"/>
      <c r="AC73" s="70"/>
      <c r="AD73" s="70"/>
      <c r="AE73" s="70"/>
      <c r="AF73" s="70"/>
      <c r="AG73" s="70"/>
      <c r="AH73" s="70"/>
    </row>
    <row r="74" spans="1:34" s="71" customFormat="1" ht="18.75" customHeight="1">
      <c r="A74" s="95" t="s">
        <v>62</v>
      </c>
      <c r="B74" s="92" t="s">
        <v>204</v>
      </c>
      <c r="C74" s="88" t="s">
        <v>9</v>
      </c>
      <c r="D74" s="50">
        <v>0.01</v>
      </c>
      <c r="E74" s="50">
        <v>0.01</v>
      </c>
      <c r="F74" s="50">
        <v>0.01</v>
      </c>
      <c r="G74" s="77"/>
      <c r="H74" s="76"/>
      <c r="I74" s="77"/>
      <c r="J74" s="72"/>
      <c r="K74" s="72"/>
      <c r="L74" s="73"/>
      <c r="M74" s="68"/>
      <c r="N74" s="69"/>
      <c r="O74" s="69"/>
      <c r="P74" s="69"/>
      <c r="Q74" s="69"/>
      <c r="R74" s="68"/>
      <c r="S74" s="68"/>
      <c r="T74" s="69"/>
      <c r="U74" s="69"/>
      <c r="V74" s="69"/>
      <c r="W74" s="69"/>
      <c r="X74" s="69"/>
      <c r="Y74" s="70"/>
      <c r="Z74" s="70"/>
      <c r="AA74" s="70"/>
      <c r="AB74" s="70"/>
      <c r="AC74" s="70"/>
      <c r="AD74" s="70"/>
      <c r="AE74" s="70"/>
      <c r="AF74" s="70"/>
      <c r="AG74" s="70"/>
      <c r="AH74" s="70"/>
    </row>
    <row r="75" spans="1:34" s="71" customFormat="1" ht="18.75" customHeight="1">
      <c r="A75" s="95"/>
      <c r="B75" s="87" t="s">
        <v>192</v>
      </c>
      <c r="C75" s="88" t="s">
        <v>86</v>
      </c>
      <c r="D75" s="50">
        <v>12.63</v>
      </c>
      <c r="E75" s="50">
        <v>12.63</v>
      </c>
      <c r="F75" s="50">
        <v>12.63</v>
      </c>
      <c r="G75" s="77"/>
      <c r="H75" s="76"/>
      <c r="I75" s="77"/>
      <c r="J75" s="72"/>
      <c r="K75" s="72"/>
      <c r="L75" s="73"/>
      <c r="M75" s="68"/>
      <c r="N75" s="69"/>
      <c r="O75" s="69"/>
      <c r="P75" s="69"/>
      <c r="Q75" s="69"/>
      <c r="R75" s="68"/>
      <c r="S75" s="68"/>
      <c r="T75" s="69"/>
      <c r="U75" s="69"/>
      <c r="V75" s="69"/>
      <c r="W75" s="69"/>
      <c r="X75" s="69"/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:34" s="71" customFormat="1" ht="18.75" customHeight="1">
      <c r="A76" s="95" t="s">
        <v>29</v>
      </c>
      <c r="B76" s="92" t="s">
        <v>205</v>
      </c>
      <c r="C76" s="88" t="s">
        <v>9</v>
      </c>
      <c r="D76" s="50">
        <v>0.01</v>
      </c>
      <c r="E76" s="50">
        <v>0.01</v>
      </c>
      <c r="F76" s="50">
        <v>0.01</v>
      </c>
      <c r="G76" s="77"/>
      <c r="H76" s="76"/>
      <c r="I76" s="77"/>
      <c r="J76" s="72"/>
      <c r="K76" s="72"/>
      <c r="L76" s="73"/>
      <c r="M76" s="68"/>
      <c r="N76" s="69"/>
      <c r="O76" s="69"/>
      <c r="P76" s="69"/>
      <c r="Q76" s="69"/>
      <c r="R76" s="68"/>
      <c r="S76" s="68"/>
      <c r="T76" s="69"/>
      <c r="U76" s="69"/>
      <c r="V76" s="69"/>
      <c r="W76" s="69"/>
      <c r="X76" s="69"/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:34" s="71" customFormat="1" ht="18.75" customHeight="1">
      <c r="A77" s="95"/>
      <c r="B77" s="87" t="s">
        <v>192</v>
      </c>
      <c r="C77" s="88" t="s">
        <v>86</v>
      </c>
      <c r="D77" s="50">
        <v>12.63</v>
      </c>
      <c r="E77" s="50">
        <v>12.63</v>
      </c>
      <c r="F77" s="50">
        <v>12.63</v>
      </c>
      <c r="G77" s="77"/>
      <c r="H77" s="76"/>
      <c r="I77" s="77"/>
      <c r="J77" s="72"/>
      <c r="K77" s="72"/>
      <c r="L77" s="73"/>
      <c r="M77" s="68"/>
      <c r="N77" s="69"/>
      <c r="O77" s="69"/>
      <c r="P77" s="69"/>
      <c r="Q77" s="69"/>
      <c r="R77" s="68"/>
      <c r="S77" s="68"/>
      <c r="T77" s="69"/>
      <c r="U77" s="69"/>
      <c r="V77" s="69"/>
      <c r="W77" s="69"/>
      <c r="X77" s="69"/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1:34" s="71" customFormat="1" ht="18.75" customHeight="1" hidden="1">
      <c r="A78" s="95" t="s">
        <v>30</v>
      </c>
      <c r="B78" s="92"/>
      <c r="C78" s="88" t="s">
        <v>9</v>
      </c>
      <c r="D78" s="50"/>
      <c r="E78" s="50"/>
      <c r="F78" s="50"/>
      <c r="G78" s="77"/>
      <c r="H78" s="76"/>
      <c r="I78" s="77"/>
      <c r="J78" s="72"/>
      <c r="K78" s="72"/>
      <c r="L78" s="73"/>
      <c r="M78" s="68"/>
      <c r="N78" s="69"/>
      <c r="O78" s="69"/>
      <c r="P78" s="69"/>
      <c r="Q78" s="69"/>
      <c r="R78" s="68"/>
      <c r="S78" s="68"/>
      <c r="T78" s="69"/>
      <c r="U78" s="69"/>
      <c r="V78" s="69"/>
      <c r="W78" s="69"/>
      <c r="X78" s="69"/>
      <c r="Y78" s="70"/>
      <c r="Z78" s="70"/>
      <c r="AA78" s="70"/>
      <c r="AB78" s="70"/>
      <c r="AC78" s="70"/>
      <c r="AD78" s="70"/>
      <c r="AE78" s="70"/>
      <c r="AF78" s="70"/>
      <c r="AG78" s="70"/>
      <c r="AH78" s="70"/>
    </row>
    <row r="79" spans="1:34" s="71" customFormat="1" ht="18.75" customHeight="1" hidden="1">
      <c r="A79" s="95"/>
      <c r="B79" s="87"/>
      <c r="C79" s="88" t="s">
        <v>86</v>
      </c>
      <c r="D79" s="50"/>
      <c r="E79" s="50"/>
      <c r="F79" s="50"/>
      <c r="G79" s="77"/>
      <c r="H79" s="76"/>
      <c r="I79" s="77"/>
      <c r="J79" s="72"/>
      <c r="K79" s="72"/>
      <c r="L79" s="73"/>
      <c r="M79" s="68"/>
      <c r="N79" s="69"/>
      <c r="O79" s="69"/>
      <c r="P79" s="69"/>
      <c r="Q79" s="69"/>
      <c r="R79" s="68"/>
      <c r="S79" s="68"/>
      <c r="T79" s="69"/>
      <c r="U79" s="69"/>
      <c r="V79" s="69"/>
      <c r="W79" s="69"/>
      <c r="X79" s="69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34" s="71" customFormat="1" ht="18.75" customHeight="1" hidden="1">
      <c r="A80" s="95" t="s">
        <v>63</v>
      </c>
      <c r="B80" s="92"/>
      <c r="C80" s="88" t="s">
        <v>9</v>
      </c>
      <c r="D80" s="50"/>
      <c r="E80" s="50"/>
      <c r="F80" s="50"/>
      <c r="G80" s="77"/>
      <c r="H80" s="76"/>
      <c r="I80" s="77"/>
      <c r="J80" s="72"/>
      <c r="K80" s="72"/>
      <c r="L80" s="73"/>
      <c r="M80" s="68"/>
      <c r="N80" s="69"/>
      <c r="O80" s="69"/>
      <c r="P80" s="69"/>
      <c r="Q80" s="69"/>
      <c r="R80" s="68"/>
      <c r="S80" s="68"/>
      <c r="T80" s="69"/>
      <c r="U80" s="69"/>
      <c r="V80" s="69"/>
      <c r="W80" s="69"/>
      <c r="X80" s="69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4" s="71" customFormat="1" ht="18.75" customHeight="1" hidden="1">
      <c r="A81" s="95"/>
      <c r="B81" s="87"/>
      <c r="C81" s="88" t="s">
        <v>86</v>
      </c>
      <c r="D81" s="50"/>
      <c r="E81" s="50"/>
      <c r="F81" s="50"/>
      <c r="G81" s="77"/>
      <c r="H81" s="76"/>
      <c r="I81" s="77"/>
      <c r="J81" s="72"/>
      <c r="K81" s="72"/>
      <c r="L81" s="73"/>
      <c r="M81" s="68"/>
      <c r="N81" s="69"/>
      <c r="O81" s="69"/>
      <c r="P81" s="69"/>
      <c r="Q81" s="69"/>
      <c r="R81" s="68"/>
      <c r="S81" s="68"/>
      <c r="T81" s="69"/>
      <c r="U81" s="69"/>
      <c r="V81" s="69"/>
      <c r="W81" s="69"/>
      <c r="X81" s="69"/>
      <c r="Y81" s="70"/>
      <c r="Z81" s="70"/>
      <c r="AA81" s="70"/>
      <c r="AB81" s="70"/>
      <c r="AC81" s="70"/>
      <c r="AD81" s="70"/>
      <c r="AE81" s="70"/>
      <c r="AF81" s="70"/>
      <c r="AG81" s="70"/>
      <c r="AH81" s="70"/>
    </row>
    <row r="82" spans="1:34" s="71" customFormat="1" ht="18.75" customHeight="1" hidden="1">
      <c r="A82" s="95" t="s">
        <v>64</v>
      </c>
      <c r="B82" s="92"/>
      <c r="C82" s="88" t="s">
        <v>9</v>
      </c>
      <c r="D82" s="50"/>
      <c r="E82" s="50"/>
      <c r="F82" s="50"/>
      <c r="G82" s="77"/>
      <c r="H82" s="76"/>
      <c r="I82" s="77"/>
      <c r="J82" s="72"/>
      <c r="K82" s="72"/>
      <c r="L82" s="73"/>
      <c r="M82" s="68"/>
      <c r="N82" s="69"/>
      <c r="O82" s="69"/>
      <c r="P82" s="69"/>
      <c r="Q82" s="69"/>
      <c r="R82" s="68"/>
      <c r="S82" s="68"/>
      <c r="T82" s="69"/>
      <c r="U82" s="69"/>
      <c r="V82" s="69"/>
      <c r="W82" s="69"/>
      <c r="X82" s="69"/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1:34" s="71" customFormat="1" ht="18.75" customHeight="1" hidden="1">
      <c r="A83" s="95"/>
      <c r="B83" s="92"/>
      <c r="C83" s="88" t="s">
        <v>86</v>
      </c>
      <c r="D83" s="50"/>
      <c r="E83" s="50"/>
      <c r="F83" s="50"/>
      <c r="G83" s="77"/>
      <c r="H83" s="76"/>
      <c r="I83" s="77"/>
      <c r="J83" s="72"/>
      <c r="K83" s="72"/>
      <c r="L83" s="73"/>
      <c r="M83" s="68"/>
      <c r="N83" s="69"/>
      <c r="O83" s="69"/>
      <c r="P83" s="69"/>
      <c r="Q83" s="69"/>
      <c r="R83" s="68"/>
      <c r="S83" s="68"/>
      <c r="T83" s="69"/>
      <c r="U83" s="69"/>
      <c r="V83" s="69"/>
      <c r="W83" s="69"/>
      <c r="X83" s="69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34" s="71" customFormat="1" ht="18.75" customHeight="1" hidden="1">
      <c r="A84" s="95" t="s">
        <v>46</v>
      </c>
      <c r="B84" s="92"/>
      <c r="C84" s="88" t="s">
        <v>9</v>
      </c>
      <c r="D84" s="50"/>
      <c r="E84" s="50"/>
      <c r="F84" s="50"/>
      <c r="G84" s="77"/>
      <c r="H84" s="76"/>
      <c r="I84" s="77"/>
      <c r="J84" s="72"/>
      <c r="K84" s="72"/>
      <c r="L84" s="73"/>
      <c r="M84" s="68"/>
      <c r="N84" s="69"/>
      <c r="O84" s="69"/>
      <c r="P84" s="69"/>
      <c r="Q84" s="69"/>
      <c r="R84" s="68"/>
      <c r="S84" s="68"/>
      <c r="T84" s="69"/>
      <c r="U84" s="69"/>
      <c r="V84" s="69"/>
      <c r="W84" s="69"/>
      <c r="X84" s="69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:34" s="71" customFormat="1" ht="18.75" customHeight="1" hidden="1">
      <c r="A85" s="95"/>
      <c r="B85" s="92"/>
      <c r="C85" s="88" t="s">
        <v>86</v>
      </c>
      <c r="D85" s="50"/>
      <c r="E85" s="50"/>
      <c r="F85" s="50"/>
      <c r="G85" s="77"/>
      <c r="H85" s="76"/>
      <c r="I85" s="77"/>
      <c r="J85" s="72"/>
      <c r="K85" s="72"/>
      <c r="L85" s="73"/>
      <c r="M85" s="68"/>
      <c r="N85" s="69"/>
      <c r="O85" s="69"/>
      <c r="P85" s="69"/>
      <c r="Q85" s="69"/>
      <c r="R85" s="68"/>
      <c r="S85" s="68"/>
      <c r="T85" s="69"/>
      <c r="U85" s="69"/>
      <c r="V85" s="69"/>
      <c r="W85" s="69"/>
      <c r="X85" s="69"/>
      <c r="Y85" s="70"/>
      <c r="Z85" s="70"/>
      <c r="AA85" s="70"/>
      <c r="AB85" s="70"/>
      <c r="AC85" s="70"/>
      <c r="AD85" s="70"/>
      <c r="AE85" s="70"/>
      <c r="AF85" s="70"/>
      <c r="AG85" s="70"/>
      <c r="AH85" s="70"/>
    </row>
    <row r="86" spans="1:34" s="71" customFormat="1" ht="18.75" customHeight="1" hidden="1">
      <c r="A86" s="95" t="s">
        <v>43</v>
      </c>
      <c r="B86" s="92"/>
      <c r="C86" s="88" t="s">
        <v>9</v>
      </c>
      <c r="D86" s="50"/>
      <c r="E86" s="50"/>
      <c r="F86" s="50"/>
      <c r="G86" s="77"/>
      <c r="H86" s="76"/>
      <c r="I86" s="77"/>
      <c r="J86" s="72"/>
      <c r="K86" s="72"/>
      <c r="L86" s="73"/>
      <c r="M86" s="68"/>
      <c r="N86" s="69"/>
      <c r="O86" s="69"/>
      <c r="P86" s="69"/>
      <c r="Q86" s="69"/>
      <c r="R86" s="68"/>
      <c r="S86" s="68"/>
      <c r="T86" s="69"/>
      <c r="U86" s="69"/>
      <c r="V86" s="69"/>
      <c r="W86" s="69"/>
      <c r="X86" s="69"/>
      <c r="Y86" s="70"/>
      <c r="Z86" s="70"/>
      <c r="AA86" s="70"/>
      <c r="AB86" s="70"/>
      <c r="AC86" s="70"/>
      <c r="AD86" s="70"/>
      <c r="AE86" s="70"/>
      <c r="AF86" s="70"/>
      <c r="AG86" s="70"/>
      <c r="AH86" s="70"/>
    </row>
    <row r="87" spans="1:34" s="71" customFormat="1" ht="18.75" customHeight="1" hidden="1">
      <c r="A87" s="95"/>
      <c r="B87" s="92"/>
      <c r="C87" s="88" t="s">
        <v>86</v>
      </c>
      <c r="D87" s="50"/>
      <c r="E87" s="50"/>
      <c r="F87" s="50"/>
      <c r="G87" s="77"/>
      <c r="H87" s="76"/>
      <c r="I87" s="77"/>
      <c r="J87" s="72"/>
      <c r="K87" s="72"/>
      <c r="L87" s="73"/>
      <c r="M87" s="68"/>
      <c r="N87" s="69"/>
      <c r="O87" s="69"/>
      <c r="P87" s="69"/>
      <c r="Q87" s="69"/>
      <c r="R87" s="68"/>
      <c r="S87" s="68"/>
      <c r="T87" s="69"/>
      <c r="U87" s="69"/>
      <c r="V87" s="69"/>
      <c r="W87" s="69"/>
      <c r="X87" s="69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:34" s="71" customFormat="1" ht="18.75" customHeight="1" hidden="1">
      <c r="A88" s="95" t="s">
        <v>44</v>
      </c>
      <c r="B88" s="92"/>
      <c r="C88" s="88" t="s">
        <v>9</v>
      </c>
      <c r="D88" s="50"/>
      <c r="E88" s="50"/>
      <c r="F88" s="50"/>
      <c r="G88" s="77"/>
      <c r="H88" s="76"/>
      <c r="I88" s="77"/>
      <c r="J88" s="72"/>
      <c r="K88" s="72"/>
      <c r="L88" s="73"/>
      <c r="M88" s="68"/>
      <c r="N88" s="69"/>
      <c r="O88" s="69"/>
      <c r="P88" s="69"/>
      <c r="Q88" s="69"/>
      <c r="R88" s="68"/>
      <c r="S88" s="68"/>
      <c r="T88" s="69"/>
      <c r="U88" s="69"/>
      <c r="V88" s="69"/>
      <c r="W88" s="69"/>
      <c r="X88" s="69"/>
      <c r="Y88" s="70"/>
      <c r="Z88" s="70"/>
      <c r="AA88" s="70"/>
      <c r="AB88" s="70"/>
      <c r="AC88" s="70"/>
      <c r="AD88" s="70"/>
      <c r="AE88" s="70"/>
      <c r="AF88" s="70"/>
      <c r="AG88" s="70"/>
      <c r="AH88" s="70"/>
    </row>
    <row r="89" spans="1:34" s="71" customFormat="1" ht="18.75" customHeight="1" hidden="1">
      <c r="A89" s="95"/>
      <c r="B89" s="92"/>
      <c r="C89" s="88" t="s">
        <v>86</v>
      </c>
      <c r="D89" s="50"/>
      <c r="E89" s="50"/>
      <c r="F89" s="50"/>
      <c r="G89" s="77"/>
      <c r="H89" s="76"/>
      <c r="I89" s="77"/>
      <c r="J89" s="72"/>
      <c r="K89" s="72"/>
      <c r="L89" s="73"/>
      <c r="M89" s="68"/>
      <c r="N89" s="69"/>
      <c r="O89" s="69"/>
      <c r="P89" s="69"/>
      <c r="Q89" s="69"/>
      <c r="R89" s="68"/>
      <c r="S89" s="68"/>
      <c r="T89" s="69"/>
      <c r="U89" s="69"/>
      <c r="V89" s="69"/>
      <c r="W89" s="69"/>
      <c r="X89" s="69"/>
      <c r="Y89" s="70"/>
      <c r="Z89" s="70"/>
      <c r="AA89" s="70"/>
      <c r="AB89" s="70"/>
      <c r="AC89" s="70"/>
      <c r="AD89" s="70"/>
      <c r="AE89" s="70"/>
      <c r="AF89" s="70"/>
      <c r="AG89" s="70"/>
      <c r="AH89" s="70"/>
    </row>
    <row r="90" spans="1:34" s="71" customFormat="1" ht="18.75" customHeight="1" hidden="1">
      <c r="A90" s="95" t="s">
        <v>31</v>
      </c>
      <c r="B90" s="92"/>
      <c r="C90" s="88" t="s">
        <v>9</v>
      </c>
      <c r="D90" s="50"/>
      <c r="E90" s="50"/>
      <c r="F90" s="50"/>
      <c r="G90" s="77"/>
      <c r="H90" s="76"/>
      <c r="I90" s="77"/>
      <c r="J90" s="72"/>
      <c r="K90" s="72"/>
      <c r="L90" s="73"/>
      <c r="M90" s="68"/>
      <c r="N90" s="69"/>
      <c r="O90" s="69"/>
      <c r="P90" s="69"/>
      <c r="Q90" s="69"/>
      <c r="R90" s="68"/>
      <c r="S90" s="68"/>
      <c r="T90" s="69"/>
      <c r="U90" s="69"/>
      <c r="V90" s="69"/>
      <c r="W90" s="69"/>
      <c r="X90" s="69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:34" s="71" customFormat="1" ht="18.75" customHeight="1" hidden="1">
      <c r="A91" s="95"/>
      <c r="B91" s="92"/>
      <c r="C91" s="88" t="s">
        <v>86</v>
      </c>
      <c r="D91" s="50"/>
      <c r="E91" s="50"/>
      <c r="F91" s="50"/>
      <c r="G91" s="77"/>
      <c r="H91" s="76"/>
      <c r="I91" s="77"/>
      <c r="J91" s="72"/>
      <c r="K91" s="72"/>
      <c r="L91" s="73"/>
      <c r="M91" s="68"/>
      <c r="N91" s="69"/>
      <c r="O91" s="69"/>
      <c r="P91" s="69"/>
      <c r="Q91" s="69"/>
      <c r="R91" s="68"/>
      <c r="S91" s="68"/>
      <c r="T91" s="69"/>
      <c r="U91" s="69"/>
      <c r="V91" s="69"/>
      <c r="W91" s="69"/>
      <c r="X91" s="69"/>
      <c r="Y91" s="70"/>
      <c r="Z91" s="70"/>
      <c r="AA91" s="70"/>
      <c r="AB91" s="70"/>
      <c r="AC91" s="70"/>
      <c r="AD91" s="70"/>
      <c r="AE91" s="70"/>
      <c r="AF91" s="70"/>
      <c r="AG91" s="70"/>
      <c r="AH91" s="70"/>
    </row>
    <row r="92" spans="1:34" s="71" customFormat="1" ht="18.75" customHeight="1" hidden="1">
      <c r="A92" s="95" t="s">
        <v>65</v>
      </c>
      <c r="B92" s="92"/>
      <c r="C92" s="88" t="s">
        <v>9</v>
      </c>
      <c r="D92" s="50"/>
      <c r="E92" s="50"/>
      <c r="F92" s="50"/>
      <c r="G92" s="77"/>
      <c r="H92" s="76"/>
      <c r="I92" s="77"/>
      <c r="J92" s="72"/>
      <c r="K92" s="72"/>
      <c r="L92" s="73"/>
      <c r="M92" s="68"/>
      <c r="N92" s="69"/>
      <c r="O92" s="69"/>
      <c r="P92" s="69"/>
      <c r="Q92" s="69"/>
      <c r="R92" s="68"/>
      <c r="S92" s="68"/>
      <c r="T92" s="69"/>
      <c r="U92" s="69"/>
      <c r="V92" s="69"/>
      <c r="W92" s="69"/>
      <c r="X92" s="69"/>
      <c r="Y92" s="70"/>
      <c r="Z92" s="70"/>
      <c r="AA92" s="70"/>
      <c r="AB92" s="70"/>
      <c r="AC92" s="70"/>
      <c r="AD92" s="70"/>
      <c r="AE92" s="70"/>
      <c r="AF92" s="70"/>
      <c r="AG92" s="70"/>
      <c r="AH92" s="70"/>
    </row>
    <row r="93" spans="1:34" s="71" customFormat="1" ht="18.75" customHeight="1" hidden="1">
      <c r="A93" s="95"/>
      <c r="B93" s="92"/>
      <c r="C93" s="88" t="s">
        <v>86</v>
      </c>
      <c r="D93" s="50"/>
      <c r="E93" s="50"/>
      <c r="F93" s="50"/>
      <c r="G93" s="77"/>
      <c r="H93" s="76"/>
      <c r="I93" s="77"/>
      <c r="J93" s="72"/>
      <c r="K93" s="72"/>
      <c r="L93" s="73"/>
      <c r="M93" s="68"/>
      <c r="N93" s="69"/>
      <c r="O93" s="69"/>
      <c r="P93" s="69"/>
      <c r="Q93" s="69"/>
      <c r="R93" s="68"/>
      <c r="S93" s="68"/>
      <c r="T93" s="69"/>
      <c r="U93" s="69"/>
      <c r="V93" s="69"/>
      <c r="W93" s="69"/>
      <c r="X93" s="69"/>
      <c r="Y93" s="70"/>
      <c r="Z93" s="70"/>
      <c r="AA93" s="70"/>
      <c r="AB93" s="70"/>
      <c r="AC93" s="70"/>
      <c r="AD93" s="70"/>
      <c r="AE93" s="70"/>
      <c r="AF93" s="70"/>
      <c r="AG93" s="70"/>
      <c r="AH93" s="70"/>
    </row>
    <row r="94" spans="1:34" s="71" customFormat="1" ht="18.75" customHeight="1" hidden="1">
      <c r="A94" s="95" t="s">
        <v>66</v>
      </c>
      <c r="B94" s="92"/>
      <c r="C94" s="88" t="s">
        <v>9</v>
      </c>
      <c r="D94" s="50"/>
      <c r="E94" s="50"/>
      <c r="F94" s="50"/>
      <c r="G94" s="77"/>
      <c r="H94" s="76"/>
      <c r="I94" s="77"/>
      <c r="J94" s="72"/>
      <c r="K94" s="72"/>
      <c r="L94" s="73"/>
      <c r="M94" s="68"/>
      <c r="N94" s="69"/>
      <c r="O94" s="69"/>
      <c r="P94" s="69"/>
      <c r="Q94" s="69"/>
      <c r="R94" s="68"/>
      <c r="S94" s="68"/>
      <c r="T94" s="69"/>
      <c r="U94" s="69"/>
      <c r="V94" s="69"/>
      <c r="W94" s="69"/>
      <c r="X94" s="69"/>
      <c r="Y94" s="70"/>
      <c r="Z94" s="70"/>
      <c r="AA94" s="70"/>
      <c r="AB94" s="70"/>
      <c r="AC94" s="70"/>
      <c r="AD94" s="70"/>
      <c r="AE94" s="70"/>
      <c r="AF94" s="70"/>
      <c r="AG94" s="70"/>
      <c r="AH94" s="70"/>
    </row>
    <row r="95" spans="1:34" s="71" customFormat="1" ht="18.75" customHeight="1" hidden="1">
      <c r="A95" s="86"/>
      <c r="B95" s="87"/>
      <c r="C95" s="88" t="s">
        <v>86</v>
      </c>
      <c r="D95" s="50"/>
      <c r="E95" s="50"/>
      <c r="F95" s="50"/>
      <c r="G95" s="77"/>
      <c r="H95" s="76"/>
      <c r="I95" s="77"/>
      <c r="J95" s="72"/>
      <c r="K95" s="72"/>
      <c r="L95" s="73"/>
      <c r="M95" s="68"/>
      <c r="N95" s="69"/>
      <c r="O95" s="69"/>
      <c r="P95" s="69"/>
      <c r="Q95" s="69"/>
      <c r="R95" s="68"/>
      <c r="S95" s="68"/>
      <c r="T95" s="69"/>
      <c r="U95" s="69"/>
      <c r="V95" s="69"/>
      <c r="W95" s="69"/>
      <c r="X95" s="69"/>
      <c r="Y95" s="70"/>
      <c r="Z95" s="70"/>
      <c r="AA95" s="70"/>
      <c r="AB95" s="70"/>
      <c r="AC95" s="70"/>
      <c r="AD95" s="70"/>
      <c r="AE95" s="70"/>
      <c r="AF95" s="70"/>
      <c r="AG95" s="70"/>
      <c r="AH95" s="70"/>
    </row>
    <row r="96" spans="1:34" s="71" customFormat="1" ht="18.75" customHeight="1">
      <c r="A96" s="86" t="s">
        <v>18</v>
      </c>
      <c r="B96" s="87" t="s">
        <v>107</v>
      </c>
      <c r="C96" s="88" t="s">
        <v>9</v>
      </c>
      <c r="D96" s="93">
        <f aca="true" t="shared" si="2" ref="D96:F97">D98+D100+D102+D104+D106+D108+D110+D112+D114+D116+D118+D120+D122+D124+D126+D128+D130+D132+D134+D136+D138+D140+D142+D144+D146+D148+D150+D152+D154</f>
        <v>0.564</v>
      </c>
      <c r="E96" s="93">
        <f t="shared" si="2"/>
        <v>0.564</v>
      </c>
      <c r="F96" s="93">
        <f t="shared" si="2"/>
        <v>0.564</v>
      </c>
      <c r="G96" s="98"/>
      <c r="H96" s="76"/>
      <c r="I96" s="77"/>
      <c r="J96" s="72"/>
      <c r="K96" s="72"/>
      <c r="L96" s="73"/>
      <c r="M96" s="68"/>
      <c r="N96" s="69"/>
      <c r="O96" s="69"/>
      <c r="P96" s="69"/>
      <c r="Q96" s="69"/>
      <c r="R96" s="68"/>
      <c r="S96" s="68"/>
      <c r="T96" s="69"/>
      <c r="U96" s="69"/>
      <c r="V96" s="69"/>
      <c r="W96" s="69"/>
      <c r="X96" s="69"/>
      <c r="Y96" s="70"/>
      <c r="Z96" s="70"/>
      <c r="AA96" s="70"/>
      <c r="AB96" s="70"/>
      <c r="AC96" s="70"/>
      <c r="AD96" s="70"/>
      <c r="AE96" s="70"/>
      <c r="AF96" s="70"/>
      <c r="AG96" s="70"/>
      <c r="AH96" s="70"/>
    </row>
    <row r="97" spans="1:34" s="71" customFormat="1" ht="18.75" customHeight="1">
      <c r="A97" s="86"/>
      <c r="B97" s="87"/>
      <c r="C97" s="88" t="s">
        <v>86</v>
      </c>
      <c r="D97" s="50">
        <f t="shared" si="2"/>
        <v>664.0799999999998</v>
      </c>
      <c r="E97" s="50">
        <f t="shared" si="2"/>
        <v>664.0799999999998</v>
      </c>
      <c r="F97" s="50">
        <f t="shared" si="2"/>
        <v>664.0799999999998</v>
      </c>
      <c r="G97" s="77"/>
      <c r="H97" s="76"/>
      <c r="I97" s="77"/>
      <c r="J97" s="72"/>
      <c r="K97" s="72"/>
      <c r="L97" s="73"/>
      <c r="M97" s="68"/>
      <c r="N97" s="69"/>
      <c r="O97" s="69"/>
      <c r="P97" s="69"/>
      <c r="Q97" s="69"/>
      <c r="R97" s="68"/>
      <c r="S97" s="68"/>
      <c r="T97" s="69"/>
      <c r="U97" s="69"/>
      <c r="V97" s="69"/>
      <c r="W97" s="69"/>
      <c r="X97" s="69"/>
      <c r="Y97" s="70"/>
      <c r="Z97" s="70"/>
      <c r="AA97" s="70"/>
      <c r="AB97" s="70"/>
      <c r="AC97" s="70"/>
      <c r="AD97" s="70"/>
      <c r="AE97" s="70"/>
      <c r="AF97" s="70"/>
      <c r="AG97" s="70"/>
      <c r="AH97" s="70"/>
    </row>
    <row r="98" spans="1:34" s="71" customFormat="1" ht="18.75" customHeight="1">
      <c r="A98" s="95" t="s">
        <v>37</v>
      </c>
      <c r="B98" s="92" t="s">
        <v>156</v>
      </c>
      <c r="C98" s="88" t="s">
        <v>9</v>
      </c>
      <c r="D98" s="50">
        <v>0.01</v>
      </c>
      <c r="E98" s="50">
        <v>0.01</v>
      </c>
      <c r="F98" s="50">
        <v>0.01</v>
      </c>
      <c r="G98" s="75"/>
      <c r="H98" s="76"/>
      <c r="I98" s="77"/>
      <c r="J98" s="72"/>
      <c r="K98" s="72"/>
      <c r="L98" s="73"/>
      <c r="M98" s="68"/>
      <c r="N98" s="69"/>
      <c r="O98" s="69"/>
      <c r="P98" s="69"/>
      <c r="Q98" s="69"/>
      <c r="R98" s="68"/>
      <c r="S98" s="68"/>
      <c r="T98" s="69"/>
      <c r="U98" s="69"/>
      <c r="V98" s="69"/>
      <c r="W98" s="69"/>
      <c r="X98" s="69"/>
      <c r="Y98" s="70"/>
      <c r="Z98" s="70"/>
      <c r="AA98" s="70"/>
      <c r="AB98" s="70"/>
      <c r="AC98" s="70"/>
      <c r="AD98" s="70"/>
      <c r="AE98" s="70"/>
      <c r="AF98" s="70"/>
      <c r="AG98" s="70"/>
      <c r="AH98" s="70"/>
    </row>
    <row r="99" spans="1:34" s="71" customFormat="1" ht="18.75" customHeight="1">
      <c r="A99" s="86"/>
      <c r="B99" s="87" t="s">
        <v>110</v>
      </c>
      <c r="C99" s="88" t="s">
        <v>86</v>
      </c>
      <c r="D99" s="50">
        <v>16.29</v>
      </c>
      <c r="E99" s="50">
        <v>16.29</v>
      </c>
      <c r="F99" s="50">
        <v>16.29</v>
      </c>
      <c r="G99" s="75"/>
      <c r="H99" s="76"/>
      <c r="I99" s="77"/>
      <c r="J99" s="72"/>
      <c r="K99" s="72"/>
      <c r="L99" s="73"/>
      <c r="M99" s="68"/>
      <c r="N99" s="69"/>
      <c r="O99" s="69"/>
      <c r="P99" s="69"/>
      <c r="Q99" s="69"/>
      <c r="R99" s="68"/>
      <c r="S99" s="68"/>
      <c r="T99" s="69"/>
      <c r="U99" s="69"/>
      <c r="V99" s="69"/>
      <c r="W99" s="69"/>
      <c r="X99" s="69"/>
      <c r="Y99" s="70"/>
      <c r="Z99" s="70"/>
      <c r="AA99" s="70"/>
      <c r="AB99" s="70"/>
      <c r="AC99" s="70"/>
      <c r="AD99" s="70"/>
      <c r="AE99" s="70"/>
      <c r="AF99" s="70"/>
      <c r="AG99" s="70"/>
      <c r="AH99" s="70"/>
    </row>
    <row r="100" spans="1:34" s="71" customFormat="1" ht="18.75" customHeight="1">
      <c r="A100" s="95" t="s">
        <v>16</v>
      </c>
      <c r="B100" s="92" t="s">
        <v>157</v>
      </c>
      <c r="C100" s="88" t="s">
        <v>9</v>
      </c>
      <c r="D100" s="50">
        <v>0.01</v>
      </c>
      <c r="E100" s="50">
        <v>0.01</v>
      </c>
      <c r="F100" s="50">
        <v>0.01</v>
      </c>
      <c r="G100" s="75"/>
      <c r="H100" s="76"/>
      <c r="I100" s="77"/>
      <c r="J100" s="72"/>
      <c r="K100" s="72"/>
      <c r="L100" s="73"/>
      <c r="M100" s="68"/>
      <c r="N100" s="69"/>
      <c r="O100" s="69"/>
      <c r="P100" s="69"/>
      <c r="Q100" s="69"/>
      <c r="R100" s="68"/>
      <c r="S100" s="68"/>
      <c r="T100" s="69"/>
      <c r="U100" s="69"/>
      <c r="V100" s="69"/>
      <c r="W100" s="69"/>
      <c r="X100" s="69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:34" s="71" customFormat="1" ht="18.75" customHeight="1">
      <c r="A101" s="86"/>
      <c r="B101" s="87" t="s">
        <v>110</v>
      </c>
      <c r="C101" s="88" t="s">
        <v>86</v>
      </c>
      <c r="D101" s="50">
        <v>13.72</v>
      </c>
      <c r="E101" s="50">
        <v>13.72</v>
      </c>
      <c r="F101" s="50">
        <v>13.72</v>
      </c>
      <c r="G101" s="75"/>
      <c r="H101" s="76"/>
      <c r="I101" s="77"/>
      <c r="J101" s="72"/>
      <c r="K101" s="72"/>
      <c r="L101" s="73"/>
      <c r="M101" s="68"/>
      <c r="N101" s="69"/>
      <c r="O101" s="69"/>
      <c r="P101" s="69"/>
      <c r="Q101" s="69"/>
      <c r="R101" s="68"/>
      <c r="S101" s="68"/>
      <c r="T101" s="69"/>
      <c r="U101" s="69"/>
      <c r="V101" s="69"/>
      <c r="W101" s="69"/>
      <c r="X101" s="69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</row>
    <row r="102" spans="1:34" s="71" customFormat="1" ht="18.75" customHeight="1">
      <c r="A102" s="95" t="s">
        <v>17</v>
      </c>
      <c r="B102" s="92" t="s">
        <v>158</v>
      </c>
      <c r="C102" s="88" t="s">
        <v>9</v>
      </c>
      <c r="D102" s="50">
        <v>0.01</v>
      </c>
      <c r="E102" s="50">
        <v>0.01</v>
      </c>
      <c r="F102" s="50">
        <v>0.01</v>
      </c>
      <c r="G102" s="75"/>
      <c r="H102" s="76"/>
      <c r="I102" s="77"/>
      <c r="J102" s="72"/>
      <c r="K102" s="72"/>
      <c r="L102" s="73"/>
      <c r="M102" s="68"/>
      <c r="N102" s="69"/>
      <c r="O102" s="69"/>
      <c r="P102" s="69"/>
      <c r="Q102" s="69"/>
      <c r="R102" s="68"/>
      <c r="S102" s="68"/>
      <c r="T102" s="69"/>
      <c r="U102" s="69"/>
      <c r="V102" s="69"/>
      <c r="W102" s="69"/>
      <c r="X102" s="69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</row>
    <row r="103" spans="1:34" s="71" customFormat="1" ht="18.75" customHeight="1">
      <c r="A103" s="86"/>
      <c r="B103" s="87" t="s">
        <v>110</v>
      </c>
      <c r="C103" s="88" t="s">
        <v>86</v>
      </c>
      <c r="D103" s="50">
        <v>13.72</v>
      </c>
      <c r="E103" s="50">
        <v>13.72</v>
      </c>
      <c r="F103" s="50">
        <v>13.72</v>
      </c>
      <c r="G103" s="75"/>
      <c r="H103" s="76"/>
      <c r="I103" s="77"/>
      <c r="J103" s="72"/>
      <c r="K103" s="72"/>
      <c r="L103" s="73"/>
      <c r="M103" s="68"/>
      <c r="N103" s="69"/>
      <c r="O103" s="69"/>
      <c r="P103" s="69"/>
      <c r="Q103" s="69"/>
      <c r="R103" s="68"/>
      <c r="S103" s="68"/>
      <c r="T103" s="69"/>
      <c r="U103" s="69"/>
      <c r="V103" s="69"/>
      <c r="W103" s="69"/>
      <c r="X103" s="69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</row>
    <row r="104" spans="1:34" s="71" customFormat="1" ht="18.75" customHeight="1">
      <c r="A104" s="95" t="s">
        <v>34</v>
      </c>
      <c r="B104" s="92" t="s">
        <v>159</v>
      </c>
      <c r="C104" s="88" t="s">
        <v>9</v>
      </c>
      <c r="D104" s="93">
        <v>0.0135</v>
      </c>
      <c r="E104" s="93">
        <v>0.0135</v>
      </c>
      <c r="F104" s="93">
        <v>0.0135</v>
      </c>
      <c r="G104" s="75"/>
      <c r="H104" s="76"/>
      <c r="I104" s="77"/>
      <c r="J104" s="72"/>
      <c r="K104" s="72"/>
      <c r="L104" s="73"/>
      <c r="M104" s="68"/>
      <c r="N104" s="69"/>
      <c r="O104" s="69"/>
      <c r="P104" s="69"/>
      <c r="Q104" s="69"/>
      <c r="R104" s="68"/>
      <c r="S104" s="68"/>
      <c r="T104" s="69"/>
      <c r="U104" s="69"/>
      <c r="V104" s="69"/>
      <c r="W104" s="69"/>
      <c r="X104" s="69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4" s="71" customFormat="1" ht="18.75" customHeight="1">
      <c r="A105" s="86"/>
      <c r="B105" s="87" t="s">
        <v>110</v>
      </c>
      <c r="C105" s="88" t="s">
        <v>86</v>
      </c>
      <c r="D105" s="50">
        <v>21.36</v>
      </c>
      <c r="E105" s="50">
        <v>21.36</v>
      </c>
      <c r="F105" s="50">
        <v>21.36</v>
      </c>
      <c r="G105" s="75"/>
      <c r="H105" s="76"/>
      <c r="I105" s="77"/>
      <c r="J105" s="72"/>
      <c r="K105" s="72"/>
      <c r="L105" s="73"/>
      <c r="M105" s="68"/>
      <c r="N105" s="69"/>
      <c r="O105" s="69"/>
      <c r="P105" s="69"/>
      <c r="Q105" s="69"/>
      <c r="R105" s="68"/>
      <c r="S105" s="68"/>
      <c r="T105" s="69"/>
      <c r="U105" s="69"/>
      <c r="V105" s="69"/>
      <c r="W105" s="69"/>
      <c r="X105" s="69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:34" s="71" customFormat="1" ht="18.75" customHeight="1">
      <c r="A106" s="95" t="s">
        <v>18</v>
      </c>
      <c r="B106" s="92" t="s">
        <v>160</v>
      </c>
      <c r="C106" s="88" t="s">
        <v>9</v>
      </c>
      <c r="D106" s="93">
        <v>0.0045</v>
      </c>
      <c r="E106" s="93">
        <v>0.0045</v>
      </c>
      <c r="F106" s="93">
        <v>0.0045</v>
      </c>
      <c r="G106" s="75"/>
      <c r="H106" s="76"/>
      <c r="I106" s="77"/>
      <c r="J106" s="72"/>
      <c r="K106" s="72"/>
      <c r="L106" s="73"/>
      <c r="M106" s="68"/>
      <c r="N106" s="69"/>
      <c r="O106" s="69"/>
      <c r="P106" s="69"/>
      <c r="Q106" s="69"/>
      <c r="R106" s="68"/>
      <c r="S106" s="68"/>
      <c r="T106" s="69"/>
      <c r="U106" s="69"/>
      <c r="V106" s="69"/>
      <c r="W106" s="69"/>
      <c r="X106" s="69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:34" s="71" customFormat="1" ht="19.5" customHeight="1">
      <c r="A107" s="89"/>
      <c r="B107" s="90" t="s">
        <v>110</v>
      </c>
      <c r="C107" s="88" t="s">
        <v>11</v>
      </c>
      <c r="D107" s="69">
        <v>8.7</v>
      </c>
      <c r="E107" s="69">
        <v>8.7</v>
      </c>
      <c r="F107" s="69">
        <v>8.7</v>
      </c>
      <c r="G107" s="79"/>
      <c r="H107" s="79"/>
      <c r="I107" s="79"/>
      <c r="J107" s="65"/>
      <c r="K107" s="65"/>
      <c r="L107" s="79"/>
      <c r="M107" s="79"/>
      <c r="N107" s="79"/>
      <c r="O107" s="79"/>
      <c r="P107" s="79"/>
      <c r="Q107" s="79"/>
      <c r="R107" s="79"/>
      <c r="S107" s="79"/>
      <c r="T107" s="79"/>
      <c r="U107" s="78"/>
      <c r="V107" s="79"/>
      <c r="W107" s="79"/>
      <c r="X107" s="78"/>
      <c r="Y107" s="80"/>
      <c r="Z107" s="81"/>
      <c r="AA107" s="81"/>
      <c r="AB107" s="81"/>
      <c r="AC107" s="80"/>
      <c r="AD107" s="80"/>
      <c r="AE107" s="81"/>
      <c r="AF107" s="80"/>
      <c r="AG107" s="80"/>
      <c r="AH107" s="81"/>
    </row>
    <row r="108" spans="1:34" s="71" customFormat="1" ht="19.5" customHeight="1">
      <c r="A108" s="89">
        <v>6</v>
      </c>
      <c r="B108" s="96" t="s">
        <v>161</v>
      </c>
      <c r="C108" s="88" t="s">
        <v>9</v>
      </c>
      <c r="D108" s="69">
        <v>0.027</v>
      </c>
      <c r="E108" s="69">
        <v>0.027</v>
      </c>
      <c r="F108" s="69">
        <v>0.027</v>
      </c>
      <c r="G108" s="79"/>
      <c r="H108" s="79"/>
      <c r="I108" s="79"/>
      <c r="J108" s="65"/>
      <c r="K108" s="65"/>
      <c r="L108" s="79"/>
      <c r="M108" s="79"/>
      <c r="N108" s="79"/>
      <c r="O108" s="79"/>
      <c r="P108" s="79"/>
      <c r="Q108" s="79"/>
      <c r="R108" s="79"/>
      <c r="S108" s="79"/>
      <c r="T108" s="79"/>
      <c r="U108" s="78"/>
      <c r="V108" s="79"/>
      <c r="W108" s="79"/>
      <c r="X108" s="78"/>
      <c r="Y108" s="80"/>
      <c r="Z108" s="81"/>
      <c r="AA108" s="81"/>
      <c r="AB108" s="81"/>
      <c r="AC108" s="80"/>
      <c r="AD108" s="80"/>
      <c r="AE108" s="81"/>
      <c r="AF108" s="80"/>
      <c r="AG108" s="80"/>
      <c r="AH108" s="81"/>
    </row>
    <row r="109" spans="1:34" s="71" customFormat="1" ht="19.5" customHeight="1">
      <c r="A109" s="89"/>
      <c r="B109" s="90" t="s">
        <v>110</v>
      </c>
      <c r="C109" s="88" t="s">
        <v>11</v>
      </c>
      <c r="D109" s="77">
        <v>43.04</v>
      </c>
      <c r="E109" s="77">
        <v>43.04</v>
      </c>
      <c r="F109" s="77">
        <v>43.04</v>
      </c>
      <c r="G109" s="79"/>
      <c r="H109" s="79"/>
      <c r="I109" s="79"/>
      <c r="J109" s="65"/>
      <c r="K109" s="65"/>
      <c r="L109" s="79"/>
      <c r="M109" s="79"/>
      <c r="N109" s="79"/>
      <c r="O109" s="79"/>
      <c r="P109" s="79"/>
      <c r="Q109" s="79"/>
      <c r="R109" s="79"/>
      <c r="S109" s="79"/>
      <c r="T109" s="79"/>
      <c r="U109" s="78"/>
      <c r="V109" s="79"/>
      <c r="W109" s="79"/>
      <c r="X109" s="78"/>
      <c r="Y109" s="80"/>
      <c r="Z109" s="81"/>
      <c r="AA109" s="81"/>
      <c r="AB109" s="81"/>
      <c r="AC109" s="80"/>
      <c r="AD109" s="80"/>
      <c r="AE109" s="81"/>
      <c r="AF109" s="80"/>
      <c r="AG109" s="80"/>
      <c r="AH109" s="81"/>
    </row>
    <row r="110" spans="1:34" s="71" customFormat="1" ht="19.5" customHeight="1">
      <c r="A110" s="89">
        <v>7</v>
      </c>
      <c r="B110" s="96" t="s">
        <v>162</v>
      </c>
      <c r="C110" s="88" t="s">
        <v>9</v>
      </c>
      <c r="D110" s="69">
        <v>0.018</v>
      </c>
      <c r="E110" s="69">
        <v>0.018</v>
      </c>
      <c r="F110" s="69">
        <v>0.018</v>
      </c>
      <c r="G110" s="79"/>
      <c r="H110" s="79"/>
      <c r="I110" s="79"/>
      <c r="J110" s="65"/>
      <c r="K110" s="65"/>
      <c r="L110" s="79"/>
      <c r="M110" s="79"/>
      <c r="N110" s="79"/>
      <c r="O110" s="79"/>
      <c r="P110" s="79"/>
      <c r="Q110" s="79"/>
      <c r="R110" s="79"/>
      <c r="S110" s="79"/>
      <c r="T110" s="79"/>
      <c r="U110" s="78"/>
      <c r="V110" s="79"/>
      <c r="W110" s="79"/>
      <c r="X110" s="78"/>
      <c r="Y110" s="80"/>
      <c r="Z110" s="81"/>
      <c r="AA110" s="81"/>
      <c r="AB110" s="81"/>
      <c r="AC110" s="80"/>
      <c r="AD110" s="80"/>
      <c r="AE110" s="81"/>
      <c r="AF110" s="80"/>
      <c r="AG110" s="80"/>
      <c r="AH110" s="81"/>
    </row>
    <row r="111" spans="1:34" s="71" customFormat="1" ht="19.5" customHeight="1">
      <c r="A111" s="89"/>
      <c r="B111" s="90" t="s">
        <v>110</v>
      </c>
      <c r="C111" s="88" t="s">
        <v>11</v>
      </c>
      <c r="D111" s="77">
        <v>31.2</v>
      </c>
      <c r="E111" s="77">
        <v>31.2</v>
      </c>
      <c r="F111" s="77">
        <v>31.2</v>
      </c>
      <c r="G111" s="79"/>
      <c r="H111" s="79"/>
      <c r="I111" s="79"/>
      <c r="J111" s="65"/>
      <c r="K111" s="65"/>
      <c r="L111" s="79"/>
      <c r="M111" s="79"/>
      <c r="N111" s="79"/>
      <c r="O111" s="79"/>
      <c r="P111" s="79"/>
      <c r="Q111" s="79"/>
      <c r="R111" s="79"/>
      <c r="S111" s="79"/>
      <c r="T111" s="79"/>
      <c r="U111" s="78"/>
      <c r="V111" s="79"/>
      <c r="W111" s="79"/>
      <c r="X111" s="78"/>
      <c r="Y111" s="80"/>
      <c r="Z111" s="81"/>
      <c r="AA111" s="81"/>
      <c r="AB111" s="81"/>
      <c r="AC111" s="80"/>
      <c r="AD111" s="80"/>
      <c r="AE111" s="81"/>
      <c r="AF111" s="80"/>
      <c r="AG111" s="80"/>
      <c r="AH111" s="81"/>
    </row>
    <row r="112" spans="1:34" s="71" customFormat="1" ht="19.5" customHeight="1">
      <c r="A112" s="89">
        <v>8</v>
      </c>
      <c r="B112" s="96" t="s">
        <v>163</v>
      </c>
      <c r="C112" s="88" t="s">
        <v>9</v>
      </c>
      <c r="D112" s="69">
        <v>0.018</v>
      </c>
      <c r="E112" s="69">
        <v>0.018</v>
      </c>
      <c r="F112" s="69">
        <v>0.018</v>
      </c>
      <c r="G112" s="69"/>
      <c r="H112" s="79"/>
      <c r="I112" s="79"/>
      <c r="J112" s="65"/>
      <c r="K112" s="65"/>
      <c r="L112" s="79"/>
      <c r="M112" s="79"/>
      <c r="N112" s="79"/>
      <c r="O112" s="79"/>
      <c r="P112" s="79"/>
      <c r="Q112" s="79"/>
      <c r="R112" s="79"/>
      <c r="S112" s="79"/>
      <c r="T112" s="79"/>
      <c r="U112" s="78"/>
      <c r="V112" s="79"/>
      <c r="W112" s="79"/>
      <c r="X112" s="78"/>
      <c r="Y112" s="80"/>
      <c r="Z112" s="81"/>
      <c r="AA112" s="81"/>
      <c r="AB112" s="81"/>
      <c r="AC112" s="80"/>
      <c r="AD112" s="80"/>
      <c r="AE112" s="81"/>
      <c r="AF112" s="80"/>
      <c r="AG112" s="80"/>
      <c r="AH112" s="81"/>
    </row>
    <row r="113" spans="1:34" s="71" customFormat="1" ht="19.5" customHeight="1">
      <c r="A113" s="89"/>
      <c r="B113" s="90" t="s">
        <v>110</v>
      </c>
      <c r="C113" s="88" t="s">
        <v>11</v>
      </c>
      <c r="D113" s="77">
        <v>31.5</v>
      </c>
      <c r="E113" s="77">
        <v>31.5</v>
      </c>
      <c r="F113" s="77">
        <v>31.5</v>
      </c>
      <c r="G113" s="77"/>
      <c r="H113" s="79"/>
      <c r="I113" s="79"/>
      <c r="J113" s="65"/>
      <c r="K113" s="65"/>
      <c r="L113" s="79"/>
      <c r="M113" s="79"/>
      <c r="N113" s="79"/>
      <c r="O113" s="79"/>
      <c r="P113" s="79"/>
      <c r="Q113" s="79"/>
      <c r="R113" s="79"/>
      <c r="S113" s="79"/>
      <c r="T113" s="79"/>
      <c r="U113" s="78"/>
      <c r="V113" s="79"/>
      <c r="W113" s="79"/>
      <c r="X113" s="78"/>
      <c r="Y113" s="80"/>
      <c r="Z113" s="81"/>
      <c r="AA113" s="81"/>
      <c r="AB113" s="81"/>
      <c r="AC113" s="80"/>
      <c r="AD113" s="80"/>
      <c r="AE113" s="81"/>
      <c r="AF113" s="80"/>
      <c r="AG113" s="80"/>
      <c r="AH113" s="81"/>
    </row>
    <row r="114" spans="1:34" s="71" customFormat="1" ht="19.5" customHeight="1">
      <c r="A114" s="89">
        <v>9</v>
      </c>
      <c r="B114" s="96" t="s">
        <v>164</v>
      </c>
      <c r="C114" s="88" t="s">
        <v>9</v>
      </c>
      <c r="D114" s="69">
        <v>0.0225</v>
      </c>
      <c r="E114" s="69">
        <v>0.0225</v>
      </c>
      <c r="F114" s="69">
        <v>0.0225</v>
      </c>
      <c r="G114" s="69"/>
      <c r="H114" s="79"/>
      <c r="I114" s="79"/>
      <c r="J114" s="65"/>
      <c r="K114" s="65"/>
      <c r="L114" s="79"/>
      <c r="M114" s="79"/>
      <c r="N114" s="79"/>
      <c r="O114" s="79"/>
      <c r="P114" s="79"/>
      <c r="Q114" s="79"/>
      <c r="R114" s="79"/>
      <c r="S114" s="79"/>
      <c r="T114" s="79"/>
      <c r="U114" s="78"/>
      <c r="V114" s="79"/>
      <c r="W114" s="79"/>
      <c r="X114" s="78"/>
      <c r="Y114" s="80"/>
      <c r="Z114" s="81"/>
      <c r="AA114" s="81"/>
      <c r="AB114" s="81"/>
      <c r="AC114" s="80"/>
      <c r="AD114" s="80"/>
      <c r="AE114" s="81"/>
      <c r="AF114" s="80"/>
      <c r="AG114" s="80"/>
      <c r="AH114" s="81"/>
    </row>
    <row r="115" spans="1:34" s="71" customFormat="1" ht="19.5" customHeight="1">
      <c r="A115" s="89"/>
      <c r="B115" s="90" t="s">
        <v>110</v>
      </c>
      <c r="C115" s="88" t="s">
        <v>11</v>
      </c>
      <c r="D115" s="77">
        <v>36.96</v>
      </c>
      <c r="E115" s="77">
        <v>36.96</v>
      </c>
      <c r="F115" s="77">
        <v>36.96</v>
      </c>
      <c r="G115" s="77"/>
      <c r="H115" s="79"/>
      <c r="I115" s="79"/>
      <c r="J115" s="65"/>
      <c r="K115" s="65"/>
      <c r="L115" s="79"/>
      <c r="M115" s="79"/>
      <c r="N115" s="79"/>
      <c r="O115" s="79"/>
      <c r="P115" s="79"/>
      <c r="Q115" s="79"/>
      <c r="R115" s="79"/>
      <c r="S115" s="79"/>
      <c r="T115" s="79"/>
      <c r="U115" s="78"/>
      <c r="V115" s="79"/>
      <c r="W115" s="79"/>
      <c r="X115" s="78"/>
      <c r="Y115" s="80"/>
      <c r="Z115" s="81"/>
      <c r="AA115" s="81"/>
      <c r="AB115" s="81"/>
      <c r="AC115" s="80"/>
      <c r="AD115" s="80"/>
      <c r="AE115" s="81"/>
      <c r="AF115" s="80"/>
      <c r="AG115" s="80"/>
      <c r="AH115" s="81"/>
    </row>
    <row r="116" spans="1:34" s="71" customFormat="1" ht="19.5" customHeight="1">
      <c r="A116" s="89">
        <v>10</v>
      </c>
      <c r="B116" s="96" t="s">
        <v>165</v>
      </c>
      <c r="C116" s="88" t="s">
        <v>9</v>
      </c>
      <c r="D116" s="98">
        <v>0.018</v>
      </c>
      <c r="E116" s="98">
        <v>0.018</v>
      </c>
      <c r="F116" s="98">
        <v>0.018</v>
      </c>
      <c r="G116" s="77"/>
      <c r="H116" s="79"/>
      <c r="I116" s="79"/>
      <c r="J116" s="65"/>
      <c r="K116" s="65"/>
      <c r="L116" s="79"/>
      <c r="M116" s="79"/>
      <c r="N116" s="79"/>
      <c r="O116" s="79"/>
      <c r="P116" s="79"/>
      <c r="Q116" s="79"/>
      <c r="R116" s="79"/>
      <c r="S116" s="79"/>
      <c r="T116" s="79"/>
      <c r="U116" s="78"/>
      <c r="V116" s="79"/>
      <c r="W116" s="79"/>
      <c r="X116" s="78"/>
      <c r="Y116" s="80"/>
      <c r="Z116" s="81"/>
      <c r="AA116" s="81"/>
      <c r="AB116" s="81"/>
      <c r="AC116" s="80"/>
      <c r="AD116" s="80"/>
      <c r="AE116" s="81"/>
      <c r="AF116" s="80"/>
      <c r="AG116" s="80"/>
      <c r="AH116" s="81"/>
    </row>
    <row r="117" spans="1:34" s="71" customFormat="1" ht="19.5" customHeight="1">
      <c r="A117" s="89"/>
      <c r="B117" s="90" t="s">
        <v>110</v>
      </c>
      <c r="C117" s="88" t="s">
        <v>11</v>
      </c>
      <c r="D117" s="77">
        <v>31.19</v>
      </c>
      <c r="E117" s="77">
        <v>31.19</v>
      </c>
      <c r="F117" s="77">
        <v>31.19</v>
      </c>
      <c r="G117" s="77"/>
      <c r="H117" s="79"/>
      <c r="I117" s="79"/>
      <c r="J117" s="65"/>
      <c r="K117" s="65"/>
      <c r="L117" s="79"/>
      <c r="M117" s="79"/>
      <c r="N117" s="79"/>
      <c r="O117" s="79"/>
      <c r="P117" s="79"/>
      <c r="Q117" s="79"/>
      <c r="R117" s="79"/>
      <c r="S117" s="79"/>
      <c r="T117" s="79"/>
      <c r="U117" s="78"/>
      <c r="V117" s="79"/>
      <c r="W117" s="79"/>
      <c r="X117" s="78"/>
      <c r="Y117" s="80"/>
      <c r="Z117" s="81"/>
      <c r="AA117" s="81"/>
      <c r="AB117" s="81"/>
      <c r="AC117" s="80"/>
      <c r="AD117" s="80"/>
      <c r="AE117" s="81"/>
      <c r="AF117" s="80"/>
      <c r="AG117" s="80"/>
      <c r="AH117" s="81"/>
    </row>
    <row r="118" spans="1:34" s="71" customFormat="1" ht="19.5" customHeight="1">
      <c r="A118" s="89">
        <v>11</v>
      </c>
      <c r="B118" s="96" t="s">
        <v>166</v>
      </c>
      <c r="C118" s="88" t="s">
        <v>9</v>
      </c>
      <c r="D118" s="98">
        <v>0.0225</v>
      </c>
      <c r="E118" s="98">
        <v>0.0225</v>
      </c>
      <c r="F118" s="98">
        <v>0.0225</v>
      </c>
      <c r="G118" s="77"/>
      <c r="H118" s="79"/>
      <c r="I118" s="79"/>
      <c r="J118" s="65"/>
      <c r="K118" s="65"/>
      <c r="L118" s="79"/>
      <c r="M118" s="79"/>
      <c r="N118" s="79"/>
      <c r="O118" s="79"/>
      <c r="P118" s="79"/>
      <c r="Q118" s="79"/>
      <c r="R118" s="79"/>
      <c r="S118" s="79"/>
      <c r="T118" s="79"/>
      <c r="U118" s="78"/>
      <c r="V118" s="79"/>
      <c r="W118" s="79"/>
      <c r="X118" s="78"/>
      <c r="Y118" s="80"/>
      <c r="Z118" s="81"/>
      <c r="AA118" s="81"/>
      <c r="AB118" s="81"/>
      <c r="AC118" s="80"/>
      <c r="AD118" s="80"/>
      <c r="AE118" s="81"/>
      <c r="AF118" s="80"/>
      <c r="AG118" s="80"/>
      <c r="AH118" s="81"/>
    </row>
    <row r="119" spans="1:34" s="71" customFormat="1" ht="19.5" customHeight="1">
      <c r="A119" s="89"/>
      <c r="B119" s="90" t="s">
        <v>110</v>
      </c>
      <c r="C119" s="88" t="s">
        <v>11</v>
      </c>
      <c r="D119" s="77">
        <v>37.27</v>
      </c>
      <c r="E119" s="77">
        <v>37.27</v>
      </c>
      <c r="F119" s="77">
        <v>37.27</v>
      </c>
      <c r="G119" s="77"/>
      <c r="H119" s="79"/>
      <c r="I119" s="79"/>
      <c r="J119" s="65"/>
      <c r="K119" s="65"/>
      <c r="L119" s="79"/>
      <c r="M119" s="79"/>
      <c r="N119" s="79"/>
      <c r="O119" s="79"/>
      <c r="P119" s="79"/>
      <c r="Q119" s="79"/>
      <c r="R119" s="79"/>
      <c r="S119" s="79"/>
      <c r="T119" s="79"/>
      <c r="U119" s="78"/>
      <c r="V119" s="79"/>
      <c r="W119" s="79"/>
      <c r="X119" s="78"/>
      <c r="Y119" s="80"/>
      <c r="Z119" s="81"/>
      <c r="AA119" s="81"/>
      <c r="AB119" s="81"/>
      <c r="AC119" s="80"/>
      <c r="AD119" s="80"/>
      <c r="AE119" s="81"/>
      <c r="AF119" s="80"/>
      <c r="AG119" s="80"/>
      <c r="AH119" s="81"/>
    </row>
    <row r="120" spans="1:34" s="71" customFormat="1" ht="19.5" customHeight="1">
      <c r="A120" s="89">
        <v>12</v>
      </c>
      <c r="B120" s="96" t="s">
        <v>167</v>
      </c>
      <c r="C120" s="88" t="s">
        <v>9</v>
      </c>
      <c r="D120" s="98">
        <v>0.0225</v>
      </c>
      <c r="E120" s="98">
        <v>0.0225</v>
      </c>
      <c r="F120" s="98">
        <v>0.0225</v>
      </c>
      <c r="G120" s="77"/>
      <c r="H120" s="79"/>
      <c r="I120" s="79"/>
      <c r="J120" s="65"/>
      <c r="K120" s="65"/>
      <c r="L120" s="79"/>
      <c r="M120" s="79"/>
      <c r="N120" s="79"/>
      <c r="O120" s="79"/>
      <c r="P120" s="79"/>
      <c r="Q120" s="79"/>
      <c r="R120" s="79"/>
      <c r="S120" s="79"/>
      <c r="T120" s="79"/>
      <c r="U120" s="78"/>
      <c r="V120" s="79"/>
      <c r="W120" s="79"/>
      <c r="X120" s="78"/>
      <c r="Y120" s="80"/>
      <c r="Z120" s="81"/>
      <c r="AA120" s="81"/>
      <c r="AB120" s="81"/>
      <c r="AC120" s="80"/>
      <c r="AD120" s="80"/>
      <c r="AE120" s="81"/>
      <c r="AF120" s="80"/>
      <c r="AG120" s="80"/>
      <c r="AH120" s="81"/>
    </row>
    <row r="121" spans="1:34" s="71" customFormat="1" ht="19.5" customHeight="1">
      <c r="A121" s="89"/>
      <c r="B121" s="90" t="s">
        <v>110</v>
      </c>
      <c r="C121" s="88" t="s">
        <v>11</v>
      </c>
      <c r="D121" s="77">
        <v>37.27</v>
      </c>
      <c r="E121" s="77">
        <v>37.27</v>
      </c>
      <c r="F121" s="77">
        <v>37.27</v>
      </c>
      <c r="G121" s="77"/>
      <c r="H121" s="79"/>
      <c r="I121" s="79"/>
      <c r="J121" s="65"/>
      <c r="K121" s="65"/>
      <c r="L121" s="79"/>
      <c r="M121" s="79"/>
      <c r="N121" s="79"/>
      <c r="O121" s="79"/>
      <c r="P121" s="79"/>
      <c r="Q121" s="79"/>
      <c r="R121" s="79"/>
      <c r="S121" s="79"/>
      <c r="T121" s="79"/>
      <c r="U121" s="78"/>
      <c r="V121" s="79"/>
      <c r="W121" s="79"/>
      <c r="X121" s="78"/>
      <c r="Y121" s="80"/>
      <c r="Z121" s="81"/>
      <c r="AA121" s="81"/>
      <c r="AB121" s="81"/>
      <c r="AC121" s="80"/>
      <c r="AD121" s="80"/>
      <c r="AE121" s="81"/>
      <c r="AF121" s="80"/>
      <c r="AG121" s="80"/>
      <c r="AH121" s="81"/>
    </row>
    <row r="122" spans="1:34" s="71" customFormat="1" ht="19.5" customHeight="1">
      <c r="A122" s="89">
        <v>13</v>
      </c>
      <c r="B122" s="96" t="s">
        <v>168</v>
      </c>
      <c r="C122" s="88" t="s">
        <v>9</v>
      </c>
      <c r="D122" s="98">
        <v>0.018</v>
      </c>
      <c r="E122" s="98">
        <v>0.018</v>
      </c>
      <c r="F122" s="98">
        <v>0.018</v>
      </c>
      <c r="G122" s="77"/>
      <c r="H122" s="79"/>
      <c r="I122" s="79"/>
      <c r="J122" s="65"/>
      <c r="K122" s="65"/>
      <c r="L122" s="79"/>
      <c r="M122" s="79"/>
      <c r="N122" s="79"/>
      <c r="O122" s="79"/>
      <c r="P122" s="79"/>
      <c r="Q122" s="79"/>
      <c r="R122" s="79"/>
      <c r="S122" s="79"/>
      <c r="T122" s="79"/>
      <c r="U122" s="78"/>
      <c r="V122" s="79"/>
      <c r="W122" s="79"/>
      <c r="X122" s="78"/>
      <c r="Y122" s="80"/>
      <c r="Z122" s="81"/>
      <c r="AA122" s="81"/>
      <c r="AB122" s="81"/>
      <c r="AC122" s="80"/>
      <c r="AD122" s="80"/>
      <c r="AE122" s="81"/>
      <c r="AF122" s="80"/>
      <c r="AG122" s="80"/>
      <c r="AH122" s="81"/>
    </row>
    <row r="123" spans="1:34" s="71" customFormat="1" ht="19.5" customHeight="1">
      <c r="A123" s="89"/>
      <c r="B123" s="90" t="s">
        <v>110</v>
      </c>
      <c r="C123" s="88" t="s">
        <v>11</v>
      </c>
      <c r="D123" s="77">
        <v>31.5</v>
      </c>
      <c r="E123" s="77">
        <v>31.5</v>
      </c>
      <c r="F123" s="77">
        <v>31.5</v>
      </c>
      <c r="G123" s="77"/>
      <c r="H123" s="79"/>
      <c r="I123" s="79"/>
      <c r="J123" s="65"/>
      <c r="K123" s="65"/>
      <c r="L123" s="79"/>
      <c r="M123" s="79"/>
      <c r="N123" s="79"/>
      <c r="O123" s="79"/>
      <c r="P123" s="79"/>
      <c r="Q123" s="79"/>
      <c r="R123" s="79"/>
      <c r="S123" s="79"/>
      <c r="T123" s="79"/>
      <c r="U123" s="78"/>
      <c r="V123" s="79"/>
      <c r="W123" s="79"/>
      <c r="X123" s="78"/>
      <c r="Y123" s="80"/>
      <c r="Z123" s="81"/>
      <c r="AA123" s="81"/>
      <c r="AB123" s="81"/>
      <c r="AC123" s="80"/>
      <c r="AD123" s="80"/>
      <c r="AE123" s="81"/>
      <c r="AF123" s="80"/>
      <c r="AG123" s="80"/>
      <c r="AH123" s="81"/>
    </row>
    <row r="124" spans="1:34" s="71" customFormat="1" ht="19.5" customHeight="1">
      <c r="A124" s="89">
        <v>14</v>
      </c>
      <c r="B124" s="96" t="s">
        <v>169</v>
      </c>
      <c r="C124" s="88" t="s">
        <v>9</v>
      </c>
      <c r="D124" s="98">
        <v>0.018</v>
      </c>
      <c r="E124" s="98">
        <v>0.018</v>
      </c>
      <c r="F124" s="98">
        <v>0.018</v>
      </c>
      <c r="G124" s="77"/>
      <c r="H124" s="79"/>
      <c r="I124" s="79"/>
      <c r="J124" s="65"/>
      <c r="K124" s="65"/>
      <c r="L124" s="79"/>
      <c r="M124" s="79"/>
      <c r="N124" s="79"/>
      <c r="O124" s="79"/>
      <c r="P124" s="79"/>
      <c r="Q124" s="79"/>
      <c r="R124" s="79"/>
      <c r="S124" s="79"/>
      <c r="T124" s="79"/>
      <c r="U124" s="78"/>
      <c r="V124" s="79"/>
      <c r="W124" s="79"/>
      <c r="X124" s="78"/>
      <c r="Y124" s="80"/>
      <c r="Z124" s="81"/>
      <c r="AA124" s="81"/>
      <c r="AB124" s="81"/>
      <c r="AC124" s="80"/>
      <c r="AD124" s="80"/>
      <c r="AE124" s="81"/>
      <c r="AF124" s="80"/>
      <c r="AG124" s="80"/>
      <c r="AH124" s="81"/>
    </row>
    <row r="125" spans="1:34" s="71" customFormat="1" ht="19.5" customHeight="1">
      <c r="A125" s="89"/>
      <c r="B125" s="90" t="s">
        <v>110</v>
      </c>
      <c r="C125" s="88" t="s">
        <v>11</v>
      </c>
      <c r="D125" s="77">
        <v>31.2</v>
      </c>
      <c r="E125" s="77">
        <v>31.2</v>
      </c>
      <c r="F125" s="77">
        <v>31.2</v>
      </c>
      <c r="G125" s="77"/>
      <c r="H125" s="79"/>
      <c r="I125" s="79"/>
      <c r="J125" s="65"/>
      <c r="K125" s="65"/>
      <c r="L125" s="79"/>
      <c r="M125" s="79"/>
      <c r="N125" s="79"/>
      <c r="O125" s="79"/>
      <c r="P125" s="79"/>
      <c r="Q125" s="79"/>
      <c r="R125" s="79"/>
      <c r="S125" s="79"/>
      <c r="T125" s="79"/>
      <c r="U125" s="78"/>
      <c r="V125" s="79"/>
      <c r="W125" s="79"/>
      <c r="X125" s="78"/>
      <c r="Y125" s="80"/>
      <c r="Z125" s="81"/>
      <c r="AA125" s="81"/>
      <c r="AB125" s="81"/>
      <c r="AC125" s="80"/>
      <c r="AD125" s="80"/>
      <c r="AE125" s="81"/>
      <c r="AF125" s="80"/>
      <c r="AG125" s="80"/>
      <c r="AH125" s="81"/>
    </row>
    <row r="126" spans="1:34" s="71" customFormat="1" ht="19.5" customHeight="1">
      <c r="A126" s="89">
        <v>15</v>
      </c>
      <c r="B126" s="96" t="s">
        <v>170</v>
      </c>
      <c r="C126" s="88" t="s">
        <v>9</v>
      </c>
      <c r="D126" s="77">
        <v>0.03</v>
      </c>
      <c r="E126" s="77">
        <v>0.03</v>
      </c>
      <c r="F126" s="77">
        <v>0.03</v>
      </c>
      <c r="G126" s="77"/>
      <c r="H126" s="79"/>
      <c r="I126" s="79"/>
      <c r="J126" s="65"/>
      <c r="K126" s="65"/>
      <c r="L126" s="79"/>
      <c r="M126" s="79"/>
      <c r="N126" s="79"/>
      <c r="O126" s="79"/>
      <c r="P126" s="79"/>
      <c r="Q126" s="79"/>
      <c r="R126" s="79"/>
      <c r="S126" s="79"/>
      <c r="T126" s="79"/>
      <c r="U126" s="78"/>
      <c r="V126" s="79"/>
      <c r="W126" s="79"/>
      <c r="X126" s="78"/>
      <c r="Y126" s="80"/>
      <c r="Z126" s="81"/>
      <c r="AA126" s="81"/>
      <c r="AB126" s="81"/>
      <c r="AC126" s="80"/>
      <c r="AD126" s="80"/>
      <c r="AE126" s="81"/>
      <c r="AF126" s="80"/>
      <c r="AG126" s="80"/>
      <c r="AH126" s="81"/>
    </row>
    <row r="127" spans="1:34" s="71" customFormat="1" ht="19.5" customHeight="1">
      <c r="A127" s="89"/>
      <c r="B127" s="90" t="s">
        <v>110</v>
      </c>
      <c r="C127" s="88" t="s">
        <v>11</v>
      </c>
      <c r="D127" s="77">
        <v>20.83</v>
      </c>
      <c r="E127" s="77">
        <v>20.83</v>
      </c>
      <c r="F127" s="77">
        <v>20.83</v>
      </c>
      <c r="G127" s="77"/>
      <c r="H127" s="79"/>
      <c r="I127" s="79"/>
      <c r="J127" s="65"/>
      <c r="K127" s="65"/>
      <c r="L127" s="79"/>
      <c r="M127" s="79"/>
      <c r="N127" s="79"/>
      <c r="O127" s="79"/>
      <c r="P127" s="79"/>
      <c r="Q127" s="79"/>
      <c r="R127" s="79"/>
      <c r="S127" s="79"/>
      <c r="T127" s="79"/>
      <c r="U127" s="78"/>
      <c r="V127" s="79"/>
      <c r="W127" s="79"/>
      <c r="X127" s="78"/>
      <c r="Y127" s="80"/>
      <c r="Z127" s="81"/>
      <c r="AA127" s="81"/>
      <c r="AB127" s="81"/>
      <c r="AC127" s="80"/>
      <c r="AD127" s="80"/>
      <c r="AE127" s="81"/>
      <c r="AF127" s="80"/>
      <c r="AG127" s="80"/>
      <c r="AH127" s="81"/>
    </row>
    <row r="128" spans="1:34" s="71" customFormat="1" ht="19.5" customHeight="1">
      <c r="A128" s="89">
        <v>16</v>
      </c>
      <c r="B128" s="96" t="s">
        <v>171</v>
      </c>
      <c r="C128" s="88" t="s">
        <v>9</v>
      </c>
      <c r="D128" s="77">
        <v>0.03</v>
      </c>
      <c r="E128" s="77">
        <v>0.03</v>
      </c>
      <c r="F128" s="77">
        <v>0.03</v>
      </c>
      <c r="G128" s="77"/>
      <c r="H128" s="79"/>
      <c r="I128" s="79"/>
      <c r="J128" s="65"/>
      <c r="K128" s="65"/>
      <c r="L128" s="79"/>
      <c r="M128" s="79"/>
      <c r="N128" s="79"/>
      <c r="O128" s="79"/>
      <c r="P128" s="79"/>
      <c r="Q128" s="79"/>
      <c r="R128" s="79"/>
      <c r="S128" s="79"/>
      <c r="T128" s="79"/>
      <c r="U128" s="78"/>
      <c r="V128" s="79"/>
      <c r="W128" s="79"/>
      <c r="X128" s="78"/>
      <c r="Y128" s="80"/>
      <c r="Z128" s="81"/>
      <c r="AA128" s="81"/>
      <c r="AB128" s="81"/>
      <c r="AC128" s="80"/>
      <c r="AD128" s="80"/>
      <c r="AE128" s="81"/>
      <c r="AF128" s="80"/>
      <c r="AG128" s="80"/>
      <c r="AH128" s="81"/>
    </row>
    <row r="129" spans="1:34" s="71" customFormat="1" ht="19.5" customHeight="1">
      <c r="A129" s="89"/>
      <c r="B129" s="90" t="s">
        <v>110</v>
      </c>
      <c r="C129" s="88" t="s">
        <v>11</v>
      </c>
      <c r="D129" s="77">
        <v>20.83</v>
      </c>
      <c r="E129" s="77">
        <v>20.83</v>
      </c>
      <c r="F129" s="77">
        <v>20.83</v>
      </c>
      <c r="G129" s="77"/>
      <c r="H129" s="79"/>
      <c r="I129" s="79"/>
      <c r="J129" s="65"/>
      <c r="K129" s="65"/>
      <c r="L129" s="79"/>
      <c r="M129" s="79"/>
      <c r="N129" s="79"/>
      <c r="O129" s="79"/>
      <c r="P129" s="79"/>
      <c r="Q129" s="79"/>
      <c r="R129" s="79"/>
      <c r="S129" s="79"/>
      <c r="T129" s="79"/>
      <c r="U129" s="78"/>
      <c r="V129" s="79"/>
      <c r="W129" s="79"/>
      <c r="X129" s="78"/>
      <c r="Y129" s="80"/>
      <c r="Z129" s="81"/>
      <c r="AA129" s="81"/>
      <c r="AB129" s="81"/>
      <c r="AC129" s="80"/>
      <c r="AD129" s="80"/>
      <c r="AE129" s="81"/>
      <c r="AF129" s="80"/>
      <c r="AG129" s="80"/>
      <c r="AH129" s="81"/>
    </row>
    <row r="130" spans="1:34" s="71" customFormat="1" ht="19.5" customHeight="1">
      <c r="A130" s="89">
        <v>17</v>
      </c>
      <c r="B130" s="96" t="s">
        <v>172</v>
      </c>
      <c r="C130" s="88" t="s">
        <v>9</v>
      </c>
      <c r="D130" s="77">
        <v>0.03</v>
      </c>
      <c r="E130" s="77">
        <v>0.03</v>
      </c>
      <c r="F130" s="77">
        <v>0.03</v>
      </c>
      <c r="G130" s="77"/>
      <c r="H130" s="79"/>
      <c r="I130" s="79"/>
      <c r="J130" s="65"/>
      <c r="K130" s="65"/>
      <c r="L130" s="79"/>
      <c r="M130" s="79"/>
      <c r="N130" s="79"/>
      <c r="O130" s="79"/>
      <c r="P130" s="79"/>
      <c r="Q130" s="79"/>
      <c r="R130" s="79"/>
      <c r="S130" s="79"/>
      <c r="T130" s="79"/>
      <c r="U130" s="78"/>
      <c r="V130" s="79"/>
      <c r="W130" s="79"/>
      <c r="X130" s="78"/>
      <c r="Y130" s="80"/>
      <c r="Z130" s="81"/>
      <c r="AA130" s="81"/>
      <c r="AB130" s="81"/>
      <c r="AC130" s="80"/>
      <c r="AD130" s="80"/>
      <c r="AE130" s="81"/>
      <c r="AF130" s="80"/>
      <c r="AG130" s="80"/>
      <c r="AH130" s="81"/>
    </row>
    <row r="131" spans="1:34" s="71" customFormat="1" ht="19.5" customHeight="1">
      <c r="A131" s="89"/>
      <c r="B131" s="90" t="s">
        <v>110</v>
      </c>
      <c r="C131" s="88" t="s">
        <v>11</v>
      </c>
      <c r="D131" s="77">
        <v>20.83</v>
      </c>
      <c r="E131" s="77">
        <v>20.83</v>
      </c>
      <c r="F131" s="77">
        <v>20.83</v>
      </c>
      <c r="G131" s="77"/>
      <c r="H131" s="79"/>
      <c r="I131" s="79"/>
      <c r="J131" s="65"/>
      <c r="K131" s="65"/>
      <c r="L131" s="79"/>
      <c r="M131" s="79"/>
      <c r="N131" s="79"/>
      <c r="O131" s="79"/>
      <c r="P131" s="79"/>
      <c r="Q131" s="79"/>
      <c r="R131" s="79"/>
      <c r="S131" s="79"/>
      <c r="T131" s="79"/>
      <c r="U131" s="78"/>
      <c r="V131" s="79"/>
      <c r="W131" s="79"/>
      <c r="X131" s="78"/>
      <c r="Y131" s="80"/>
      <c r="Z131" s="81"/>
      <c r="AA131" s="81"/>
      <c r="AB131" s="81"/>
      <c r="AC131" s="80"/>
      <c r="AD131" s="80"/>
      <c r="AE131" s="81"/>
      <c r="AF131" s="80"/>
      <c r="AG131" s="80"/>
      <c r="AH131" s="81"/>
    </row>
    <row r="132" spans="1:34" s="71" customFormat="1" ht="19.5" customHeight="1">
      <c r="A132" s="89">
        <v>18</v>
      </c>
      <c r="B132" s="96" t="s">
        <v>173</v>
      </c>
      <c r="C132" s="88" t="s">
        <v>9</v>
      </c>
      <c r="D132" s="98">
        <v>0.006</v>
      </c>
      <c r="E132" s="98">
        <v>0.006</v>
      </c>
      <c r="F132" s="98">
        <v>0.006</v>
      </c>
      <c r="G132" s="77"/>
      <c r="H132" s="79"/>
      <c r="I132" s="79"/>
      <c r="J132" s="65"/>
      <c r="K132" s="65"/>
      <c r="L132" s="79"/>
      <c r="M132" s="79"/>
      <c r="N132" s="79"/>
      <c r="O132" s="79"/>
      <c r="P132" s="79"/>
      <c r="Q132" s="79"/>
      <c r="R132" s="79"/>
      <c r="S132" s="79"/>
      <c r="T132" s="79"/>
      <c r="U132" s="78"/>
      <c r="V132" s="79"/>
      <c r="W132" s="79"/>
      <c r="X132" s="78"/>
      <c r="Y132" s="80"/>
      <c r="Z132" s="81"/>
      <c r="AA132" s="81"/>
      <c r="AB132" s="81"/>
      <c r="AC132" s="80"/>
      <c r="AD132" s="80"/>
      <c r="AE132" s="81"/>
      <c r="AF132" s="80"/>
      <c r="AG132" s="80"/>
      <c r="AH132" s="81"/>
    </row>
    <row r="133" spans="1:34" s="71" customFormat="1" ht="19.5" customHeight="1">
      <c r="A133" s="89"/>
      <c r="B133" s="90" t="s">
        <v>110</v>
      </c>
      <c r="C133" s="88" t="s">
        <v>11</v>
      </c>
      <c r="D133" s="77">
        <v>4.17</v>
      </c>
      <c r="E133" s="77">
        <v>4.17</v>
      </c>
      <c r="F133" s="77">
        <v>4.17</v>
      </c>
      <c r="G133" s="77"/>
      <c r="H133" s="79"/>
      <c r="I133" s="79"/>
      <c r="J133" s="65"/>
      <c r="K133" s="65"/>
      <c r="L133" s="79"/>
      <c r="M133" s="79"/>
      <c r="N133" s="79"/>
      <c r="O133" s="79"/>
      <c r="P133" s="79"/>
      <c r="Q133" s="79"/>
      <c r="R133" s="79"/>
      <c r="S133" s="79"/>
      <c r="T133" s="79"/>
      <c r="U133" s="78"/>
      <c r="V133" s="79"/>
      <c r="W133" s="79"/>
      <c r="X133" s="78"/>
      <c r="Y133" s="80"/>
      <c r="Z133" s="81"/>
      <c r="AA133" s="81"/>
      <c r="AB133" s="81"/>
      <c r="AC133" s="80"/>
      <c r="AD133" s="80"/>
      <c r="AE133" s="81"/>
      <c r="AF133" s="80"/>
      <c r="AG133" s="80"/>
      <c r="AH133" s="81"/>
    </row>
    <row r="134" spans="1:34" s="71" customFormat="1" ht="19.5" customHeight="1">
      <c r="A134" s="89">
        <v>19</v>
      </c>
      <c r="B134" s="96" t="s">
        <v>174</v>
      </c>
      <c r="C134" s="88" t="s">
        <v>9</v>
      </c>
      <c r="D134" s="77">
        <v>0.03</v>
      </c>
      <c r="E134" s="77">
        <v>0.03</v>
      </c>
      <c r="F134" s="77">
        <v>0.03</v>
      </c>
      <c r="G134" s="77"/>
      <c r="H134" s="79"/>
      <c r="I134" s="79"/>
      <c r="J134" s="65"/>
      <c r="K134" s="65"/>
      <c r="L134" s="79"/>
      <c r="M134" s="79"/>
      <c r="N134" s="79"/>
      <c r="O134" s="79"/>
      <c r="P134" s="79"/>
      <c r="Q134" s="79"/>
      <c r="R134" s="79"/>
      <c r="S134" s="79"/>
      <c r="T134" s="79"/>
      <c r="U134" s="78"/>
      <c r="V134" s="79"/>
      <c r="W134" s="79"/>
      <c r="X134" s="78"/>
      <c r="Y134" s="80"/>
      <c r="Z134" s="81"/>
      <c r="AA134" s="81"/>
      <c r="AB134" s="81"/>
      <c r="AC134" s="80"/>
      <c r="AD134" s="80"/>
      <c r="AE134" s="81"/>
      <c r="AF134" s="80"/>
      <c r="AG134" s="80"/>
      <c r="AH134" s="81"/>
    </row>
    <row r="135" spans="1:34" s="71" customFormat="1" ht="19.5" customHeight="1">
      <c r="A135" s="89"/>
      <c r="B135" s="90" t="s">
        <v>110</v>
      </c>
      <c r="C135" s="88" t="s">
        <v>11</v>
      </c>
      <c r="D135" s="77">
        <v>20.83</v>
      </c>
      <c r="E135" s="77">
        <v>20.83</v>
      </c>
      <c r="F135" s="77">
        <v>20.83</v>
      </c>
      <c r="G135" s="77"/>
      <c r="H135" s="79"/>
      <c r="I135" s="79"/>
      <c r="J135" s="65"/>
      <c r="K135" s="65"/>
      <c r="L135" s="79"/>
      <c r="M135" s="79"/>
      <c r="N135" s="79"/>
      <c r="O135" s="79"/>
      <c r="P135" s="79"/>
      <c r="Q135" s="79"/>
      <c r="R135" s="79"/>
      <c r="S135" s="79"/>
      <c r="T135" s="79"/>
      <c r="U135" s="78"/>
      <c r="V135" s="79"/>
      <c r="W135" s="79"/>
      <c r="X135" s="78"/>
      <c r="Y135" s="80"/>
      <c r="Z135" s="81"/>
      <c r="AA135" s="81"/>
      <c r="AB135" s="81"/>
      <c r="AC135" s="80"/>
      <c r="AD135" s="80"/>
      <c r="AE135" s="81"/>
      <c r="AF135" s="80"/>
      <c r="AG135" s="80"/>
      <c r="AH135" s="81"/>
    </row>
    <row r="136" spans="1:34" s="71" customFormat="1" ht="19.5" customHeight="1">
      <c r="A136" s="89">
        <v>20</v>
      </c>
      <c r="B136" s="96" t="s">
        <v>175</v>
      </c>
      <c r="C136" s="88" t="s">
        <v>9</v>
      </c>
      <c r="D136" s="98">
        <v>0.042</v>
      </c>
      <c r="E136" s="98">
        <v>0.042</v>
      </c>
      <c r="F136" s="98">
        <v>0.042</v>
      </c>
      <c r="G136" s="77"/>
      <c r="H136" s="79"/>
      <c r="I136" s="79"/>
      <c r="J136" s="65"/>
      <c r="K136" s="65"/>
      <c r="L136" s="79"/>
      <c r="M136" s="79"/>
      <c r="N136" s="79"/>
      <c r="O136" s="79"/>
      <c r="P136" s="79"/>
      <c r="Q136" s="79"/>
      <c r="R136" s="79"/>
      <c r="S136" s="79"/>
      <c r="T136" s="79"/>
      <c r="U136" s="78"/>
      <c r="V136" s="79"/>
      <c r="W136" s="79"/>
      <c r="X136" s="78"/>
      <c r="Y136" s="80"/>
      <c r="Z136" s="81"/>
      <c r="AA136" s="81"/>
      <c r="AB136" s="81"/>
      <c r="AC136" s="80"/>
      <c r="AD136" s="80"/>
      <c r="AE136" s="81"/>
      <c r="AF136" s="80"/>
      <c r="AG136" s="80"/>
      <c r="AH136" s="81"/>
    </row>
    <row r="137" spans="1:34" s="71" customFormat="1" ht="19.5" customHeight="1">
      <c r="A137" s="89"/>
      <c r="B137" s="90" t="s">
        <v>110</v>
      </c>
      <c r="C137" s="88" t="s">
        <v>11</v>
      </c>
      <c r="D137" s="77">
        <v>29.17</v>
      </c>
      <c r="E137" s="77">
        <v>29.17</v>
      </c>
      <c r="F137" s="77">
        <v>29.17</v>
      </c>
      <c r="G137" s="77"/>
      <c r="H137" s="79"/>
      <c r="I137" s="79"/>
      <c r="J137" s="65"/>
      <c r="K137" s="65"/>
      <c r="L137" s="79"/>
      <c r="M137" s="79"/>
      <c r="N137" s="79"/>
      <c r="O137" s="79"/>
      <c r="P137" s="79"/>
      <c r="Q137" s="79"/>
      <c r="R137" s="79"/>
      <c r="S137" s="79"/>
      <c r="T137" s="79"/>
      <c r="U137" s="78"/>
      <c r="V137" s="79"/>
      <c r="W137" s="79"/>
      <c r="X137" s="78"/>
      <c r="Y137" s="80"/>
      <c r="Z137" s="81"/>
      <c r="AA137" s="81"/>
      <c r="AB137" s="81"/>
      <c r="AC137" s="80"/>
      <c r="AD137" s="80"/>
      <c r="AE137" s="81"/>
      <c r="AF137" s="80"/>
      <c r="AG137" s="80"/>
      <c r="AH137" s="81"/>
    </row>
    <row r="138" spans="1:34" s="71" customFormat="1" ht="19.5" customHeight="1">
      <c r="A138" s="89">
        <v>21</v>
      </c>
      <c r="B138" s="96" t="s">
        <v>176</v>
      </c>
      <c r="C138" s="88" t="s">
        <v>9</v>
      </c>
      <c r="D138" s="98">
        <v>0.012</v>
      </c>
      <c r="E138" s="98">
        <v>0.012</v>
      </c>
      <c r="F138" s="98">
        <v>0.012</v>
      </c>
      <c r="G138" s="77"/>
      <c r="H138" s="79"/>
      <c r="I138" s="79"/>
      <c r="J138" s="65"/>
      <c r="K138" s="65"/>
      <c r="L138" s="79"/>
      <c r="M138" s="79"/>
      <c r="N138" s="79"/>
      <c r="O138" s="79"/>
      <c r="P138" s="79"/>
      <c r="Q138" s="79"/>
      <c r="R138" s="79"/>
      <c r="S138" s="79"/>
      <c r="T138" s="79"/>
      <c r="U138" s="78"/>
      <c r="V138" s="79"/>
      <c r="W138" s="79"/>
      <c r="X138" s="78"/>
      <c r="Y138" s="80"/>
      <c r="Z138" s="81"/>
      <c r="AA138" s="81"/>
      <c r="AB138" s="81"/>
      <c r="AC138" s="80"/>
      <c r="AD138" s="80"/>
      <c r="AE138" s="81"/>
      <c r="AF138" s="80"/>
      <c r="AG138" s="80"/>
      <c r="AH138" s="81"/>
    </row>
    <row r="139" spans="1:34" s="71" customFormat="1" ht="19.5" customHeight="1">
      <c r="A139" s="89"/>
      <c r="B139" s="90" t="s">
        <v>110</v>
      </c>
      <c r="C139" s="88" t="s">
        <v>11</v>
      </c>
      <c r="D139" s="77">
        <v>8.33</v>
      </c>
      <c r="E139" s="77">
        <v>8.33</v>
      </c>
      <c r="F139" s="77">
        <v>8.33</v>
      </c>
      <c r="G139" s="77"/>
      <c r="H139" s="79"/>
      <c r="I139" s="79"/>
      <c r="J139" s="65"/>
      <c r="K139" s="65"/>
      <c r="L139" s="79"/>
      <c r="M139" s="79"/>
      <c r="N139" s="79"/>
      <c r="O139" s="79"/>
      <c r="P139" s="79"/>
      <c r="Q139" s="79"/>
      <c r="R139" s="79"/>
      <c r="S139" s="79"/>
      <c r="T139" s="79"/>
      <c r="U139" s="78"/>
      <c r="V139" s="79"/>
      <c r="W139" s="79"/>
      <c r="X139" s="78"/>
      <c r="Y139" s="80"/>
      <c r="Z139" s="81"/>
      <c r="AA139" s="81"/>
      <c r="AB139" s="81"/>
      <c r="AC139" s="80"/>
      <c r="AD139" s="80"/>
      <c r="AE139" s="81"/>
      <c r="AF139" s="80"/>
      <c r="AG139" s="80"/>
      <c r="AH139" s="81"/>
    </row>
    <row r="140" spans="1:34" s="71" customFormat="1" ht="19.5" customHeight="1">
      <c r="A140" s="89">
        <v>22</v>
      </c>
      <c r="B140" s="96" t="s">
        <v>177</v>
      </c>
      <c r="C140" s="88" t="s">
        <v>9</v>
      </c>
      <c r="D140" s="98">
        <v>0.006</v>
      </c>
      <c r="E140" s="98">
        <v>0.006</v>
      </c>
      <c r="F140" s="98">
        <v>0.006</v>
      </c>
      <c r="G140" s="77"/>
      <c r="H140" s="79"/>
      <c r="I140" s="79"/>
      <c r="J140" s="65"/>
      <c r="K140" s="65"/>
      <c r="L140" s="79"/>
      <c r="M140" s="79"/>
      <c r="N140" s="79"/>
      <c r="O140" s="79"/>
      <c r="P140" s="79"/>
      <c r="Q140" s="79"/>
      <c r="R140" s="79"/>
      <c r="S140" s="79"/>
      <c r="T140" s="79"/>
      <c r="U140" s="78"/>
      <c r="V140" s="79"/>
      <c r="W140" s="79"/>
      <c r="X140" s="78"/>
      <c r="Y140" s="80"/>
      <c r="Z140" s="81"/>
      <c r="AA140" s="81"/>
      <c r="AB140" s="81"/>
      <c r="AC140" s="80"/>
      <c r="AD140" s="80"/>
      <c r="AE140" s="81"/>
      <c r="AF140" s="80"/>
      <c r="AG140" s="80"/>
      <c r="AH140" s="81"/>
    </row>
    <row r="141" spans="1:34" s="71" customFormat="1" ht="19.5" customHeight="1">
      <c r="A141" s="89"/>
      <c r="B141" s="90" t="s">
        <v>110</v>
      </c>
      <c r="C141" s="88" t="s">
        <v>11</v>
      </c>
      <c r="D141" s="77">
        <v>4.17</v>
      </c>
      <c r="E141" s="77">
        <v>4.17</v>
      </c>
      <c r="F141" s="77">
        <v>4.17</v>
      </c>
      <c r="G141" s="77"/>
      <c r="H141" s="79"/>
      <c r="I141" s="79"/>
      <c r="J141" s="65"/>
      <c r="K141" s="65"/>
      <c r="L141" s="79"/>
      <c r="M141" s="79"/>
      <c r="N141" s="79"/>
      <c r="O141" s="79"/>
      <c r="P141" s="79"/>
      <c r="Q141" s="79"/>
      <c r="R141" s="79"/>
      <c r="S141" s="79"/>
      <c r="T141" s="79"/>
      <c r="U141" s="78"/>
      <c r="V141" s="79"/>
      <c r="W141" s="79"/>
      <c r="X141" s="78"/>
      <c r="Y141" s="80"/>
      <c r="Z141" s="81"/>
      <c r="AA141" s="81"/>
      <c r="AB141" s="81"/>
      <c r="AC141" s="80"/>
      <c r="AD141" s="80"/>
      <c r="AE141" s="81"/>
      <c r="AF141" s="80"/>
      <c r="AG141" s="80"/>
      <c r="AH141" s="81"/>
    </row>
    <row r="142" spans="1:34" s="71" customFormat="1" ht="19.5" customHeight="1">
      <c r="A142" s="89">
        <v>23</v>
      </c>
      <c r="B142" s="96" t="s">
        <v>178</v>
      </c>
      <c r="C142" s="88" t="s">
        <v>9</v>
      </c>
      <c r="D142" s="98">
        <v>0.024</v>
      </c>
      <c r="E142" s="98">
        <v>0.024</v>
      </c>
      <c r="F142" s="98">
        <v>0.024</v>
      </c>
      <c r="G142" s="77"/>
      <c r="H142" s="79"/>
      <c r="I142" s="79"/>
      <c r="J142" s="65"/>
      <c r="K142" s="65"/>
      <c r="L142" s="79"/>
      <c r="M142" s="79"/>
      <c r="N142" s="79"/>
      <c r="O142" s="79"/>
      <c r="P142" s="79"/>
      <c r="Q142" s="79"/>
      <c r="R142" s="79"/>
      <c r="S142" s="79"/>
      <c r="T142" s="79"/>
      <c r="U142" s="78"/>
      <c r="V142" s="79"/>
      <c r="W142" s="79"/>
      <c r="X142" s="78"/>
      <c r="Y142" s="80"/>
      <c r="Z142" s="81"/>
      <c r="AA142" s="81"/>
      <c r="AB142" s="81"/>
      <c r="AC142" s="80"/>
      <c r="AD142" s="80"/>
      <c r="AE142" s="81"/>
      <c r="AF142" s="80"/>
      <c r="AG142" s="80"/>
      <c r="AH142" s="81"/>
    </row>
    <row r="143" spans="1:34" s="71" customFormat="1" ht="19.5" customHeight="1">
      <c r="A143" s="89"/>
      <c r="B143" s="90" t="s">
        <v>110</v>
      </c>
      <c r="C143" s="88" t="s">
        <v>11</v>
      </c>
      <c r="D143" s="77">
        <v>16.63</v>
      </c>
      <c r="E143" s="77">
        <v>16.63</v>
      </c>
      <c r="F143" s="77">
        <v>16.63</v>
      </c>
      <c r="G143" s="77"/>
      <c r="H143" s="79"/>
      <c r="I143" s="79"/>
      <c r="J143" s="65"/>
      <c r="K143" s="65"/>
      <c r="L143" s="79"/>
      <c r="M143" s="79"/>
      <c r="N143" s="79"/>
      <c r="O143" s="79"/>
      <c r="P143" s="79"/>
      <c r="Q143" s="79"/>
      <c r="R143" s="79"/>
      <c r="S143" s="79"/>
      <c r="T143" s="79"/>
      <c r="U143" s="78"/>
      <c r="V143" s="79"/>
      <c r="W143" s="79"/>
      <c r="X143" s="78"/>
      <c r="Y143" s="80"/>
      <c r="Z143" s="81"/>
      <c r="AA143" s="81"/>
      <c r="AB143" s="81"/>
      <c r="AC143" s="80"/>
      <c r="AD143" s="80"/>
      <c r="AE143" s="81"/>
      <c r="AF143" s="80"/>
      <c r="AG143" s="80"/>
      <c r="AH143" s="81"/>
    </row>
    <row r="144" spans="1:34" s="71" customFormat="1" ht="19.5" customHeight="1">
      <c r="A144" s="89">
        <v>24</v>
      </c>
      <c r="B144" s="96" t="s">
        <v>179</v>
      </c>
      <c r="C144" s="88" t="s">
        <v>9</v>
      </c>
      <c r="D144" s="77">
        <v>0.03</v>
      </c>
      <c r="E144" s="77">
        <v>0.03</v>
      </c>
      <c r="F144" s="77">
        <v>0.03</v>
      </c>
      <c r="G144" s="77"/>
      <c r="H144" s="79"/>
      <c r="I144" s="79"/>
      <c r="J144" s="65"/>
      <c r="K144" s="65"/>
      <c r="L144" s="79"/>
      <c r="M144" s="79"/>
      <c r="N144" s="79"/>
      <c r="O144" s="79"/>
      <c r="P144" s="79"/>
      <c r="Q144" s="79"/>
      <c r="R144" s="79"/>
      <c r="S144" s="79"/>
      <c r="T144" s="79"/>
      <c r="U144" s="78"/>
      <c r="V144" s="79"/>
      <c r="W144" s="79"/>
      <c r="X144" s="78"/>
      <c r="Y144" s="80"/>
      <c r="Z144" s="81"/>
      <c r="AA144" s="81"/>
      <c r="AB144" s="81"/>
      <c r="AC144" s="80"/>
      <c r="AD144" s="80"/>
      <c r="AE144" s="81"/>
      <c r="AF144" s="80"/>
      <c r="AG144" s="80"/>
      <c r="AH144" s="81"/>
    </row>
    <row r="145" spans="1:34" s="71" customFormat="1" ht="19.5" customHeight="1">
      <c r="A145" s="89"/>
      <c r="B145" s="90" t="s">
        <v>110</v>
      </c>
      <c r="C145" s="88" t="s">
        <v>11</v>
      </c>
      <c r="D145" s="77">
        <v>20.83</v>
      </c>
      <c r="E145" s="77">
        <v>20.83</v>
      </c>
      <c r="F145" s="77">
        <v>20.83</v>
      </c>
      <c r="G145" s="77"/>
      <c r="H145" s="79"/>
      <c r="I145" s="79"/>
      <c r="J145" s="65"/>
      <c r="K145" s="65"/>
      <c r="L145" s="79"/>
      <c r="M145" s="79"/>
      <c r="N145" s="79"/>
      <c r="O145" s="79"/>
      <c r="P145" s="79"/>
      <c r="Q145" s="79"/>
      <c r="R145" s="79"/>
      <c r="S145" s="79"/>
      <c r="T145" s="79"/>
      <c r="U145" s="78"/>
      <c r="V145" s="79"/>
      <c r="W145" s="79"/>
      <c r="X145" s="78"/>
      <c r="Y145" s="80"/>
      <c r="Z145" s="81"/>
      <c r="AA145" s="81"/>
      <c r="AB145" s="81"/>
      <c r="AC145" s="80"/>
      <c r="AD145" s="80"/>
      <c r="AE145" s="81"/>
      <c r="AF145" s="80"/>
      <c r="AG145" s="80"/>
      <c r="AH145" s="81"/>
    </row>
    <row r="146" spans="1:34" s="71" customFormat="1" ht="19.5" customHeight="1">
      <c r="A146" s="89">
        <v>25</v>
      </c>
      <c r="B146" s="96" t="s">
        <v>180</v>
      </c>
      <c r="C146" s="88" t="s">
        <v>9</v>
      </c>
      <c r="D146" s="98">
        <v>0.042</v>
      </c>
      <c r="E146" s="98">
        <v>0.042</v>
      </c>
      <c r="F146" s="98">
        <v>0.042</v>
      </c>
      <c r="G146" s="77"/>
      <c r="H146" s="79"/>
      <c r="I146" s="79"/>
      <c r="J146" s="65"/>
      <c r="K146" s="65"/>
      <c r="L146" s="79"/>
      <c r="M146" s="79"/>
      <c r="N146" s="79"/>
      <c r="O146" s="79"/>
      <c r="P146" s="79"/>
      <c r="Q146" s="79"/>
      <c r="R146" s="79"/>
      <c r="S146" s="79"/>
      <c r="T146" s="79"/>
      <c r="U146" s="78"/>
      <c r="V146" s="79"/>
      <c r="W146" s="79"/>
      <c r="X146" s="78"/>
      <c r="Y146" s="80"/>
      <c r="Z146" s="81"/>
      <c r="AA146" s="81"/>
      <c r="AB146" s="81"/>
      <c r="AC146" s="80"/>
      <c r="AD146" s="80"/>
      <c r="AE146" s="81"/>
      <c r="AF146" s="80"/>
      <c r="AG146" s="80"/>
      <c r="AH146" s="81"/>
    </row>
    <row r="147" spans="1:34" s="71" customFormat="1" ht="19.5" customHeight="1">
      <c r="A147" s="89"/>
      <c r="B147" s="90" t="s">
        <v>110</v>
      </c>
      <c r="C147" s="88" t="s">
        <v>11</v>
      </c>
      <c r="D147" s="77">
        <v>29.17</v>
      </c>
      <c r="E147" s="77">
        <v>29.17</v>
      </c>
      <c r="F147" s="77">
        <v>29.17</v>
      </c>
      <c r="G147" s="77"/>
      <c r="H147" s="79"/>
      <c r="I147" s="79"/>
      <c r="J147" s="65"/>
      <c r="K147" s="65"/>
      <c r="L147" s="79"/>
      <c r="M147" s="79"/>
      <c r="N147" s="79"/>
      <c r="O147" s="79"/>
      <c r="P147" s="79"/>
      <c r="Q147" s="79"/>
      <c r="R147" s="79"/>
      <c r="S147" s="79"/>
      <c r="T147" s="79"/>
      <c r="U147" s="78"/>
      <c r="V147" s="79"/>
      <c r="W147" s="79"/>
      <c r="X147" s="78"/>
      <c r="Y147" s="80"/>
      <c r="Z147" s="81"/>
      <c r="AA147" s="81"/>
      <c r="AB147" s="81"/>
      <c r="AC147" s="80"/>
      <c r="AD147" s="80"/>
      <c r="AE147" s="81"/>
      <c r="AF147" s="80"/>
      <c r="AG147" s="80"/>
      <c r="AH147" s="81"/>
    </row>
    <row r="148" spans="1:34" s="71" customFormat="1" ht="19.5" customHeight="1">
      <c r="A148" s="89">
        <v>26</v>
      </c>
      <c r="B148" s="90" t="s">
        <v>186</v>
      </c>
      <c r="C148" s="88" t="s">
        <v>9</v>
      </c>
      <c r="D148" s="100">
        <v>0.0125</v>
      </c>
      <c r="E148" s="100">
        <v>0.0125</v>
      </c>
      <c r="F148" s="100">
        <v>0.0125</v>
      </c>
      <c r="G148" s="77"/>
      <c r="H148" s="79"/>
      <c r="I148" s="79"/>
      <c r="J148" s="65"/>
      <c r="K148" s="65"/>
      <c r="L148" s="79"/>
      <c r="M148" s="79"/>
      <c r="N148" s="79"/>
      <c r="O148" s="79"/>
      <c r="P148" s="79"/>
      <c r="Q148" s="79"/>
      <c r="R148" s="79"/>
      <c r="S148" s="79"/>
      <c r="T148" s="79"/>
      <c r="U148" s="78"/>
      <c r="V148" s="79"/>
      <c r="W148" s="79"/>
      <c r="X148" s="78"/>
      <c r="Y148" s="80"/>
      <c r="Z148" s="81"/>
      <c r="AA148" s="81"/>
      <c r="AB148" s="81"/>
      <c r="AC148" s="80"/>
      <c r="AD148" s="80"/>
      <c r="AE148" s="81"/>
      <c r="AF148" s="80"/>
      <c r="AG148" s="80"/>
      <c r="AH148" s="81"/>
    </row>
    <row r="149" spans="1:34" s="71" customFormat="1" ht="19.5" customHeight="1">
      <c r="A149" s="89"/>
      <c r="B149" s="90" t="s">
        <v>188</v>
      </c>
      <c r="C149" s="88" t="s">
        <v>11</v>
      </c>
      <c r="D149" s="77">
        <v>22.15</v>
      </c>
      <c r="E149" s="77">
        <v>22.15</v>
      </c>
      <c r="F149" s="77">
        <v>22.15</v>
      </c>
      <c r="G149" s="77"/>
      <c r="H149" s="79"/>
      <c r="I149" s="79"/>
      <c r="J149" s="65"/>
      <c r="K149" s="65"/>
      <c r="L149" s="79"/>
      <c r="M149" s="79"/>
      <c r="N149" s="79"/>
      <c r="O149" s="79"/>
      <c r="P149" s="79"/>
      <c r="Q149" s="79"/>
      <c r="R149" s="79"/>
      <c r="S149" s="79"/>
      <c r="T149" s="79"/>
      <c r="U149" s="78"/>
      <c r="V149" s="79"/>
      <c r="W149" s="79"/>
      <c r="X149" s="78"/>
      <c r="Y149" s="80"/>
      <c r="Z149" s="81"/>
      <c r="AA149" s="81"/>
      <c r="AB149" s="81"/>
      <c r="AC149" s="80"/>
      <c r="AD149" s="80"/>
      <c r="AE149" s="81"/>
      <c r="AF149" s="80"/>
      <c r="AG149" s="80"/>
      <c r="AH149" s="81"/>
    </row>
    <row r="150" spans="1:34" s="71" customFormat="1" ht="19.5" customHeight="1">
      <c r="A150" s="89">
        <v>27</v>
      </c>
      <c r="B150" s="90" t="s">
        <v>187</v>
      </c>
      <c r="C150" s="88" t="s">
        <v>9</v>
      </c>
      <c r="D150" s="100">
        <v>0.0125</v>
      </c>
      <c r="E150" s="100">
        <v>0.0125</v>
      </c>
      <c r="F150" s="100">
        <v>0.0125</v>
      </c>
      <c r="G150" s="77"/>
      <c r="H150" s="79"/>
      <c r="I150" s="79"/>
      <c r="J150" s="65"/>
      <c r="K150" s="65"/>
      <c r="L150" s="79"/>
      <c r="M150" s="79"/>
      <c r="N150" s="79"/>
      <c r="O150" s="79"/>
      <c r="P150" s="79"/>
      <c r="Q150" s="79"/>
      <c r="R150" s="79"/>
      <c r="S150" s="79"/>
      <c r="T150" s="79"/>
      <c r="U150" s="78"/>
      <c r="V150" s="79"/>
      <c r="W150" s="79"/>
      <c r="X150" s="78"/>
      <c r="Y150" s="80"/>
      <c r="Z150" s="81"/>
      <c r="AA150" s="81"/>
      <c r="AB150" s="81"/>
      <c r="AC150" s="80"/>
      <c r="AD150" s="80"/>
      <c r="AE150" s="81"/>
      <c r="AF150" s="80"/>
      <c r="AG150" s="80"/>
      <c r="AH150" s="81"/>
    </row>
    <row r="151" spans="1:34" s="71" customFormat="1" ht="19.5" customHeight="1">
      <c r="A151" s="89"/>
      <c r="B151" s="90" t="s">
        <v>188</v>
      </c>
      <c r="C151" s="88" t="s">
        <v>11</v>
      </c>
      <c r="D151" s="77">
        <v>22.15</v>
      </c>
      <c r="E151" s="77">
        <v>22.15</v>
      </c>
      <c r="F151" s="77">
        <v>22.15</v>
      </c>
      <c r="G151" s="77"/>
      <c r="H151" s="79"/>
      <c r="I151" s="79"/>
      <c r="J151" s="65"/>
      <c r="K151" s="65"/>
      <c r="L151" s="79"/>
      <c r="M151" s="79"/>
      <c r="N151" s="79"/>
      <c r="O151" s="79"/>
      <c r="P151" s="79"/>
      <c r="Q151" s="79"/>
      <c r="R151" s="79"/>
      <c r="S151" s="79"/>
      <c r="T151" s="79"/>
      <c r="U151" s="78"/>
      <c r="V151" s="79"/>
      <c r="W151" s="79"/>
      <c r="X151" s="78"/>
      <c r="Y151" s="80"/>
      <c r="Z151" s="81"/>
      <c r="AA151" s="81"/>
      <c r="AB151" s="81"/>
      <c r="AC151" s="80"/>
      <c r="AD151" s="80"/>
      <c r="AE151" s="81"/>
      <c r="AF151" s="80"/>
      <c r="AG151" s="80"/>
      <c r="AH151" s="81"/>
    </row>
    <row r="152" spans="1:34" s="71" customFormat="1" ht="19.5" customHeight="1">
      <c r="A152" s="89">
        <v>28</v>
      </c>
      <c r="B152" s="90" t="s">
        <v>189</v>
      </c>
      <c r="C152" s="88" t="s">
        <v>9</v>
      </c>
      <c r="D152" s="100">
        <v>0.0125</v>
      </c>
      <c r="E152" s="100">
        <v>0.0125</v>
      </c>
      <c r="F152" s="100">
        <v>0.0125</v>
      </c>
      <c r="G152" s="77"/>
      <c r="H152" s="79"/>
      <c r="I152" s="79"/>
      <c r="J152" s="65"/>
      <c r="K152" s="65"/>
      <c r="L152" s="79"/>
      <c r="M152" s="79"/>
      <c r="N152" s="79"/>
      <c r="O152" s="79"/>
      <c r="P152" s="79"/>
      <c r="Q152" s="79"/>
      <c r="R152" s="79"/>
      <c r="S152" s="79"/>
      <c r="T152" s="79"/>
      <c r="U152" s="78"/>
      <c r="V152" s="79"/>
      <c r="W152" s="79"/>
      <c r="X152" s="78"/>
      <c r="Y152" s="80"/>
      <c r="Z152" s="81"/>
      <c r="AA152" s="81"/>
      <c r="AB152" s="81"/>
      <c r="AC152" s="80"/>
      <c r="AD152" s="80"/>
      <c r="AE152" s="81"/>
      <c r="AF152" s="80"/>
      <c r="AG152" s="80"/>
      <c r="AH152" s="81"/>
    </row>
    <row r="153" spans="1:34" s="71" customFormat="1" ht="19.5" customHeight="1">
      <c r="A153" s="89"/>
      <c r="B153" s="90" t="s">
        <v>188</v>
      </c>
      <c r="C153" s="88" t="s">
        <v>11</v>
      </c>
      <c r="D153" s="77">
        <v>22.15</v>
      </c>
      <c r="E153" s="77">
        <v>22.15</v>
      </c>
      <c r="F153" s="77">
        <v>22.15</v>
      </c>
      <c r="G153" s="77"/>
      <c r="H153" s="79"/>
      <c r="I153" s="79"/>
      <c r="J153" s="65"/>
      <c r="K153" s="65"/>
      <c r="L153" s="79"/>
      <c r="M153" s="79"/>
      <c r="N153" s="79"/>
      <c r="O153" s="79"/>
      <c r="P153" s="79"/>
      <c r="Q153" s="79"/>
      <c r="R153" s="79"/>
      <c r="S153" s="79"/>
      <c r="T153" s="79"/>
      <c r="U153" s="78"/>
      <c r="V153" s="79"/>
      <c r="W153" s="79"/>
      <c r="X153" s="78"/>
      <c r="Y153" s="80"/>
      <c r="Z153" s="81"/>
      <c r="AA153" s="81"/>
      <c r="AB153" s="81"/>
      <c r="AC153" s="80"/>
      <c r="AD153" s="80"/>
      <c r="AE153" s="81"/>
      <c r="AF153" s="80"/>
      <c r="AG153" s="80"/>
      <c r="AH153" s="81"/>
    </row>
    <row r="154" spans="1:34" s="71" customFormat="1" ht="19.5" customHeight="1">
      <c r="A154" s="89">
        <v>29</v>
      </c>
      <c r="B154" s="90" t="s">
        <v>190</v>
      </c>
      <c r="C154" s="88" t="s">
        <v>9</v>
      </c>
      <c r="D154" s="98">
        <v>0.012</v>
      </c>
      <c r="E154" s="98">
        <v>0.012</v>
      </c>
      <c r="F154" s="98">
        <v>0.012</v>
      </c>
      <c r="G154" s="77"/>
      <c r="H154" s="79"/>
      <c r="I154" s="79"/>
      <c r="J154" s="65"/>
      <c r="K154" s="65"/>
      <c r="L154" s="79"/>
      <c r="M154" s="79"/>
      <c r="N154" s="79"/>
      <c r="O154" s="79"/>
      <c r="P154" s="79"/>
      <c r="Q154" s="79"/>
      <c r="R154" s="79"/>
      <c r="S154" s="79"/>
      <c r="T154" s="79"/>
      <c r="U154" s="78"/>
      <c r="V154" s="79"/>
      <c r="W154" s="79"/>
      <c r="X154" s="78"/>
      <c r="Y154" s="80"/>
      <c r="Z154" s="81"/>
      <c r="AA154" s="81"/>
      <c r="AB154" s="81"/>
      <c r="AC154" s="80"/>
      <c r="AD154" s="80"/>
      <c r="AE154" s="81"/>
      <c r="AF154" s="80"/>
      <c r="AG154" s="80"/>
      <c r="AH154" s="81"/>
    </row>
    <row r="155" spans="1:34" s="71" customFormat="1" ht="19.5" customHeight="1">
      <c r="A155" s="89"/>
      <c r="B155" s="90" t="s">
        <v>110</v>
      </c>
      <c r="C155" s="88" t="s">
        <v>11</v>
      </c>
      <c r="D155" s="77">
        <v>16.92</v>
      </c>
      <c r="E155" s="77">
        <v>16.92</v>
      </c>
      <c r="F155" s="77">
        <v>16.92</v>
      </c>
      <c r="G155" s="77"/>
      <c r="H155" s="79"/>
      <c r="I155" s="79"/>
      <c r="J155" s="65"/>
      <c r="K155" s="65"/>
      <c r="L155" s="79"/>
      <c r="M155" s="79"/>
      <c r="N155" s="79"/>
      <c r="O155" s="79"/>
      <c r="P155" s="79"/>
      <c r="Q155" s="79"/>
      <c r="R155" s="79"/>
      <c r="S155" s="79"/>
      <c r="T155" s="79"/>
      <c r="U155" s="78"/>
      <c r="V155" s="79"/>
      <c r="W155" s="79"/>
      <c r="X155" s="78"/>
      <c r="Y155" s="80"/>
      <c r="Z155" s="81"/>
      <c r="AA155" s="81"/>
      <c r="AB155" s="81"/>
      <c r="AC155" s="80"/>
      <c r="AD155" s="80"/>
      <c r="AE155" s="81"/>
      <c r="AF155" s="80"/>
      <c r="AG155" s="80"/>
      <c r="AH155" s="81"/>
    </row>
    <row r="156" spans="1:34" s="71" customFormat="1" ht="19.5" customHeight="1" hidden="1">
      <c r="A156" s="89">
        <v>30</v>
      </c>
      <c r="B156" s="90"/>
      <c r="C156" s="88"/>
      <c r="D156" s="77"/>
      <c r="E156" s="77"/>
      <c r="F156" s="77"/>
      <c r="G156" s="77"/>
      <c r="H156" s="79"/>
      <c r="I156" s="79"/>
      <c r="J156" s="65"/>
      <c r="K156" s="65"/>
      <c r="L156" s="79"/>
      <c r="M156" s="79"/>
      <c r="N156" s="79"/>
      <c r="O156" s="79"/>
      <c r="P156" s="79"/>
      <c r="Q156" s="79"/>
      <c r="R156" s="79"/>
      <c r="S156" s="79"/>
      <c r="T156" s="79"/>
      <c r="U156" s="78"/>
      <c r="V156" s="79"/>
      <c r="W156" s="79"/>
      <c r="X156" s="78"/>
      <c r="Y156" s="80"/>
      <c r="Z156" s="81"/>
      <c r="AA156" s="81"/>
      <c r="AB156" s="81"/>
      <c r="AC156" s="80"/>
      <c r="AD156" s="80"/>
      <c r="AE156" s="81"/>
      <c r="AF156" s="80"/>
      <c r="AG156" s="80"/>
      <c r="AH156" s="81"/>
    </row>
    <row r="157" spans="1:34" s="71" customFormat="1" ht="19.5" customHeight="1" hidden="1">
      <c r="A157" s="89"/>
      <c r="B157" s="90"/>
      <c r="C157" s="88"/>
      <c r="D157" s="77"/>
      <c r="E157" s="77"/>
      <c r="F157" s="77"/>
      <c r="G157" s="77"/>
      <c r="H157" s="79"/>
      <c r="I157" s="79"/>
      <c r="J157" s="65"/>
      <c r="K157" s="65"/>
      <c r="L157" s="79"/>
      <c r="M157" s="79"/>
      <c r="N157" s="79"/>
      <c r="O157" s="79"/>
      <c r="P157" s="79"/>
      <c r="Q157" s="79"/>
      <c r="R157" s="79"/>
      <c r="S157" s="79"/>
      <c r="T157" s="79"/>
      <c r="U157" s="78"/>
      <c r="V157" s="79"/>
      <c r="W157" s="79"/>
      <c r="X157" s="78"/>
      <c r="Y157" s="80"/>
      <c r="Z157" s="81"/>
      <c r="AA157" s="81"/>
      <c r="AB157" s="81"/>
      <c r="AC157" s="80"/>
      <c r="AD157" s="80"/>
      <c r="AE157" s="81"/>
      <c r="AF157" s="80"/>
      <c r="AG157" s="80"/>
      <c r="AH157" s="81"/>
    </row>
    <row r="158" spans="1:34" s="71" customFormat="1" ht="19.5" customHeight="1" hidden="1">
      <c r="A158" s="89">
        <v>31</v>
      </c>
      <c r="B158" s="90"/>
      <c r="C158" s="88"/>
      <c r="D158" s="77"/>
      <c r="E158" s="77"/>
      <c r="F158" s="77"/>
      <c r="G158" s="77"/>
      <c r="H158" s="79"/>
      <c r="I158" s="79"/>
      <c r="J158" s="65"/>
      <c r="K158" s="65"/>
      <c r="L158" s="79"/>
      <c r="M158" s="79"/>
      <c r="N158" s="79"/>
      <c r="O158" s="79"/>
      <c r="P158" s="79"/>
      <c r="Q158" s="79"/>
      <c r="R158" s="79"/>
      <c r="S158" s="79"/>
      <c r="T158" s="79"/>
      <c r="U158" s="78"/>
      <c r="V158" s="79"/>
      <c r="W158" s="79"/>
      <c r="X158" s="78"/>
      <c r="Y158" s="80"/>
      <c r="Z158" s="81"/>
      <c r="AA158" s="81"/>
      <c r="AB158" s="81"/>
      <c r="AC158" s="80"/>
      <c r="AD158" s="80"/>
      <c r="AE158" s="81"/>
      <c r="AF158" s="80"/>
      <c r="AG158" s="80"/>
      <c r="AH158" s="81"/>
    </row>
    <row r="159" spans="1:34" s="71" customFormat="1" ht="19.5" customHeight="1" hidden="1">
      <c r="A159" s="89"/>
      <c r="B159" s="90"/>
      <c r="C159" s="88"/>
      <c r="D159" s="77"/>
      <c r="E159" s="77"/>
      <c r="F159" s="77"/>
      <c r="G159" s="77"/>
      <c r="H159" s="79"/>
      <c r="I159" s="79"/>
      <c r="J159" s="65"/>
      <c r="K159" s="65"/>
      <c r="L159" s="79"/>
      <c r="M159" s="79"/>
      <c r="N159" s="79"/>
      <c r="O159" s="79"/>
      <c r="P159" s="79"/>
      <c r="Q159" s="79"/>
      <c r="R159" s="79"/>
      <c r="S159" s="79"/>
      <c r="T159" s="79"/>
      <c r="U159" s="78"/>
      <c r="V159" s="79"/>
      <c r="W159" s="79"/>
      <c r="X159" s="78"/>
      <c r="Y159" s="80"/>
      <c r="Z159" s="81"/>
      <c r="AA159" s="81"/>
      <c r="AB159" s="81"/>
      <c r="AC159" s="80"/>
      <c r="AD159" s="80"/>
      <c r="AE159" s="81"/>
      <c r="AF159" s="80"/>
      <c r="AG159" s="80"/>
      <c r="AH159" s="81"/>
    </row>
    <row r="160" spans="1:34" s="71" customFormat="1" ht="19.5" customHeight="1" hidden="1">
      <c r="A160" s="89">
        <v>32</v>
      </c>
      <c r="B160" s="90"/>
      <c r="C160" s="88"/>
      <c r="D160" s="77"/>
      <c r="E160" s="77"/>
      <c r="F160" s="77"/>
      <c r="G160" s="77"/>
      <c r="H160" s="79"/>
      <c r="I160" s="79"/>
      <c r="J160" s="65"/>
      <c r="K160" s="65"/>
      <c r="L160" s="79"/>
      <c r="M160" s="79"/>
      <c r="N160" s="79"/>
      <c r="O160" s="79"/>
      <c r="P160" s="79"/>
      <c r="Q160" s="79"/>
      <c r="R160" s="79"/>
      <c r="S160" s="79"/>
      <c r="T160" s="79"/>
      <c r="U160" s="78"/>
      <c r="V160" s="79"/>
      <c r="W160" s="79"/>
      <c r="X160" s="78"/>
      <c r="Y160" s="80"/>
      <c r="Z160" s="81"/>
      <c r="AA160" s="81"/>
      <c r="AB160" s="81"/>
      <c r="AC160" s="80"/>
      <c r="AD160" s="80"/>
      <c r="AE160" s="81"/>
      <c r="AF160" s="80"/>
      <c r="AG160" s="80"/>
      <c r="AH160" s="81"/>
    </row>
    <row r="161" spans="1:34" s="71" customFormat="1" ht="19.5" customHeight="1" hidden="1">
      <c r="A161" s="89"/>
      <c r="B161" s="96"/>
      <c r="C161" s="88"/>
      <c r="D161" s="69"/>
      <c r="E161" s="69"/>
      <c r="F161" s="69"/>
      <c r="G161" s="69"/>
      <c r="H161" s="79"/>
      <c r="I161" s="79"/>
      <c r="J161" s="65"/>
      <c r="K161" s="65"/>
      <c r="L161" s="79"/>
      <c r="M161" s="79"/>
      <c r="N161" s="79"/>
      <c r="O161" s="79"/>
      <c r="P161" s="79"/>
      <c r="Q161" s="79"/>
      <c r="R161" s="79"/>
      <c r="S161" s="79"/>
      <c r="T161" s="79"/>
      <c r="U161" s="78"/>
      <c r="V161" s="79"/>
      <c r="W161" s="79"/>
      <c r="X161" s="78"/>
      <c r="Y161" s="80"/>
      <c r="Z161" s="81"/>
      <c r="AA161" s="81"/>
      <c r="AB161" s="81"/>
      <c r="AC161" s="80"/>
      <c r="AD161" s="80"/>
      <c r="AE161" s="81"/>
      <c r="AF161" s="80"/>
      <c r="AG161" s="80"/>
      <c r="AH161" s="81"/>
    </row>
    <row r="162" spans="1:34" s="71" customFormat="1" ht="19.5" customHeight="1" hidden="1">
      <c r="A162" s="89"/>
      <c r="B162" s="90"/>
      <c r="C162" s="88"/>
      <c r="D162" s="77"/>
      <c r="E162" s="77"/>
      <c r="F162" s="69"/>
      <c r="G162" s="77"/>
      <c r="H162" s="79"/>
      <c r="I162" s="79"/>
      <c r="J162" s="65"/>
      <c r="K162" s="65"/>
      <c r="L162" s="79"/>
      <c r="M162" s="79"/>
      <c r="N162" s="79"/>
      <c r="O162" s="79"/>
      <c r="P162" s="79"/>
      <c r="Q162" s="79"/>
      <c r="R162" s="79"/>
      <c r="S162" s="79"/>
      <c r="T162" s="79"/>
      <c r="U162" s="78"/>
      <c r="V162" s="79"/>
      <c r="W162" s="79"/>
      <c r="X162" s="78"/>
      <c r="Y162" s="80"/>
      <c r="Z162" s="81"/>
      <c r="AA162" s="81"/>
      <c r="AB162" s="81"/>
      <c r="AC162" s="80"/>
      <c r="AD162" s="80"/>
      <c r="AE162" s="81"/>
      <c r="AF162" s="80"/>
      <c r="AG162" s="80"/>
      <c r="AH162" s="81"/>
    </row>
    <row r="163" spans="1:34" s="71" customFormat="1" ht="12.75" customHeight="1" hidden="1">
      <c r="A163" s="89"/>
      <c r="B163" s="90"/>
      <c r="C163" s="88" t="s">
        <v>11</v>
      </c>
      <c r="D163" s="69"/>
      <c r="E163" s="78"/>
      <c r="F163" s="79"/>
      <c r="G163" s="79"/>
      <c r="H163" s="79"/>
      <c r="I163" s="79"/>
      <c r="J163" s="65"/>
      <c r="K163" s="65"/>
      <c r="L163" s="79"/>
      <c r="M163" s="79"/>
      <c r="N163" s="79"/>
      <c r="O163" s="79"/>
      <c r="P163" s="79"/>
      <c r="Q163" s="79"/>
      <c r="R163" s="79"/>
      <c r="S163" s="79"/>
      <c r="T163" s="79"/>
      <c r="U163" s="78"/>
      <c r="V163" s="79"/>
      <c r="W163" s="79"/>
      <c r="X163" s="78"/>
      <c r="Y163" s="80"/>
      <c r="Z163" s="81"/>
      <c r="AA163" s="81"/>
      <c r="AB163" s="81"/>
      <c r="AC163" s="80"/>
      <c r="AD163" s="80"/>
      <c r="AE163" s="81"/>
      <c r="AF163" s="80"/>
      <c r="AG163" s="80"/>
      <c r="AH163" s="81"/>
    </row>
    <row r="164" spans="1:25" s="5" customFormat="1" ht="18.75">
      <c r="A164" s="94">
        <v>6</v>
      </c>
      <c r="B164" s="60" t="s">
        <v>60</v>
      </c>
      <c r="C164" s="61" t="s">
        <v>9</v>
      </c>
      <c r="D164" s="62">
        <f aca="true" t="shared" si="3" ref="D164:F166">D167+D170+D173+D176+D179+D182+D185+D188+D191+D194+D197+D200+D203+D206+D209+D212+D215+D218+D221+D224+D227+D230+D233+D236+D239+D242+D245+D248+D251+D254+D257+D260+D263+D266+D269+D272+D275+D278+D281+D284+D287+D290+D293+D296</f>
        <v>19.552000000000003</v>
      </c>
      <c r="E164" s="62">
        <f t="shared" si="3"/>
        <v>19.552000000000003</v>
      </c>
      <c r="F164" s="62">
        <f t="shared" si="3"/>
        <v>19.552000000000003</v>
      </c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4"/>
      <c r="X164" s="64"/>
      <c r="Y164" s="9"/>
    </row>
    <row r="165" spans="1:25" s="5" customFormat="1" ht="18.75">
      <c r="A165" s="39"/>
      <c r="B165" s="18" t="s">
        <v>38</v>
      </c>
      <c r="C165" s="34" t="s">
        <v>35</v>
      </c>
      <c r="D165" s="19">
        <f t="shared" si="3"/>
        <v>40</v>
      </c>
      <c r="E165" s="19">
        <f t="shared" si="3"/>
        <v>40</v>
      </c>
      <c r="F165" s="19">
        <f t="shared" si="3"/>
        <v>40</v>
      </c>
      <c r="G165" s="19"/>
      <c r="H165" s="19"/>
      <c r="I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33"/>
      <c r="X165" s="33"/>
      <c r="Y165" s="9"/>
    </row>
    <row r="166" spans="1:25" s="5" customFormat="1" ht="18.75">
      <c r="A166" s="39"/>
      <c r="B166" s="18"/>
      <c r="C166" s="34" t="s">
        <v>11</v>
      </c>
      <c r="D166" s="49">
        <f t="shared" si="3"/>
        <v>7052.8</v>
      </c>
      <c r="E166" s="49">
        <f t="shared" si="3"/>
        <v>7052.8</v>
      </c>
      <c r="F166" s="49">
        <f t="shared" si="3"/>
        <v>7052.8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33"/>
      <c r="X166" s="33"/>
      <c r="Y166" s="9"/>
    </row>
    <row r="167" spans="1:25" s="5" customFormat="1" ht="18.75">
      <c r="A167" s="39" t="s">
        <v>37</v>
      </c>
      <c r="B167" s="34" t="s">
        <v>114</v>
      </c>
      <c r="C167" s="34" t="s">
        <v>9</v>
      </c>
      <c r="D167" s="19">
        <v>0.334</v>
      </c>
      <c r="E167" s="19">
        <v>0.334</v>
      </c>
      <c r="F167" s="19">
        <v>0.334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33"/>
      <c r="X167" s="33"/>
      <c r="Y167" s="9"/>
    </row>
    <row r="168" spans="1:25" s="5" customFormat="1" ht="18.75">
      <c r="A168" s="39"/>
      <c r="B168" s="18"/>
      <c r="C168" s="34" t="s">
        <v>35</v>
      </c>
      <c r="D168" s="19">
        <v>1</v>
      </c>
      <c r="E168" s="19">
        <v>1</v>
      </c>
      <c r="F168" s="19">
        <v>1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33"/>
      <c r="X168" s="33"/>
      <c r="Y168" s="9"/>
    </row>
    <row r="169" spans="1:25" s="5" customFormat="1" ht="18.75">
      <c r="A169" s="39"/>
      <c r="B169" s="18"/>
      <c r="C169" s="34" t="s">
        <v>11</v>
      </c>
      <c r="D169" s="19">
        <v>167.51</v>
      </c>
      <c r="E169" s="19">
        <v>167.51</v>
      </c>
      <c r="F169" s="19">
        <v>167.51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33"/>
      <c r="X169" s="33"/>
      <c r="Y169" s="9"/>
    </row>
    <row r="170" spans="1:25" s="5" customFormat="1" ht="18.75">
      <c r="A170" s="39" t="s">
        <v>16</v>
      </c>
      <c r="B170" s="34" t="s">
        <v>115</v>
      </c>
      <c r="C170" s="34" t="s">
        <v>9</v>
      </c>
      <c r="D170" s="19">
        <v>0.308</v>
      </c>
      <c r="E170" s="19">
        <v>0.308</v>
      </c>
      <c r="F170" s="19">
        <v>0.308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33"/>
      <c r="X170" s="33"/>
      <c r="Y170" s="9"/>
    </row>
    <row r="171" spans="1:25" s="5" customFormat="1" ht="18.75">
      <c r="A171" s="39"/>
      <c r="B171" s="35"/>
      <c r="C171" s="34" t="s">
        <v>35</v>
      </c>
      <c r="D171" s="19">
        <v>1</v>
      </c>
      <c r="E171" s="19">
        <v>1</v>
      </c>
      <c r="F171" s="19">
        <v>1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33"/>
      <c r="X171" s="33"/>
      <c r="Y171" s="9"/>
    </row>
    <row r="172" spans="1:25" s="5" customFormat="1" ht="18.75">
      <c r="A172" s="39"/>
      <c r="B172" s="36"/>
      <c r="C172" s="34" t="s">
        <v>11</v>
      </c>
      <c r="D172" s="19">
        <v>155.8</v>
      </c>
      <c r="E172" s="19">
        <v>155.8</v>
      </c>
      <c r="F172" s="19">
        <v>155.8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33"/>
      <c r="X172" s="33"/>
      <c r="Y172" s="9"/>
    </row>
    <row r="173" spans="1:25" s="5" customFormat="1" ht="18.75">
      <c r="A173" s="39" t="s">
        <v>17</v>
      </c>
      <c r="B173" s="34" t="s">
        <v>116</v>
      </c>
      <c r="C173" s="34" t="s">
        <v>9</v>
      </c>
      <c r="D173" s="19">
        <v>0.333</v>
      </c>
      <c r="E173" s="19">
        <v>0.333</v>
      </c>
      <c r="F173" s="19">
        <v>0.333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33"/>
      <c r="X173" s="33"/>
      <c r="Y173" s="9"/>
    </row>
    <row r="174" spans="1:25" s="5" customFormat="1" ht="18.75">
      <c r="A174" s="39"/>
      <c r="B174" s="34"/>
      <c r="C174" s="34" t="s">
        <v>35</v>
      </c>
      <c r="D174" s="19">
        <v>1</v>
      </c>
      <c r="E174" s="19">
        <v>1</v>
      </c>
      <c r="F174" s="19">
        <v>1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33"/>
      <c r="X174" s="33"/>
      <c r="Y174" s="9"/>
    </row>
    <row r="175" spans="1:25" s="5" customFormat="1" ht="18.75">
      <c r="A175" s="39"/>
      <c r="B175" s="34"/>
      <c r="C175" s="34" t="s">
        <v>11</v>
      </c>
      <c r="D175" s="19">
        <v>177.24</v>
      </c>
      <c r="E175" s="19">
        <v>177.24</v>
      </c>
      <c r="F175" s="19">
        <v>177.24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33"/>
      <c r="X175" s="33"/>
      <c r="Y175" s="9"/>
    </row>
    <row r="176" spans="1:25" s="5" customFormat="1" ht="18.75">
      <c r="A176" s="39" t="s">
        <v>34</v>
      </c>
      <c r="B176" s="34" t="s">
        <v>117</v>
      </c>
      <c r="C176" s="34" t="s">
        <v>9</v>
      </c>
      <c r="D176" s="19">
        <v>0.596</v>
      </c>
      <c r="E176" s="19">
        <v>0.596</v>
      </c>
      <c r="F176" s="19">
        <v>0.596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33"/>
      <c r="X176" s="33"/>
      <c r="Y176" s="9"/>
    </row>
    <row r="177" spans="1:25" s="5" customFormat="1" ht="18.75">
      <c r="A177" s="39"/>
      <c r="B177" s="34"/>
      <c r="C177" s="34" t="s">
        <v>35</v>
      </c>
      <c r="D177" s="19">
        <v>1</v>
      </c>
      <c r="E177" s="19">
        <v>1</v>
      </c>
      <c r="F177" s="19">
        <v>1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33"/>
      <c r="X177" s="33"/>
      <c r="Y177" s="9"/>
    </row>
    <row r="178" spans="1:25" s="5" customFormat="1" ht="18.75">
      <c r="A178" s="39"/>
      <c r="B178" s="34"/>
      <c r="C178" s="34" t="s">
        <v>11</v>
      </c>
      <c r="D178" s="19">
        <v>211.04</v>
      </c>
      <c r="E178" s="19">
        <v>211.04</v>
      </c>
      <c r="F178" s="19">
        <v>211.04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33"/>
      <c r="X178" s="33"/>
      <c r="Y178" s="9"/>
    </row>
    <row r="179" spans="1:25" s="5" customFormat="1" ht="18.75">
      <c r="A179" s="39" t="s">
        <v>18</v>
      </c>
      <c r="B179" s="34" t="s">
        <v>118</v>
      </c>
      <c r="C179" s="34" t="s">
        <v>9</v>
      </c>
      <c r="D179" s="19">
        <v>0.596</v>
      </c>
      <c r="E179" s="19">
        <v>0.596</v>
      </c>
      <c r="F179" s="19">
        <v>0.596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33"/>
      <c r="X179" s="33"/>
      <c r="Y179" s="9"/>
    </row>
    <row r="180" spans="1:25" s="5" customFormat="1" ht="18.75">
      <c r="A180" s="39"/>
      <c r="B180" s="34"/>
      <c r="C180" s="34" t="s">
        <v>35</v>
      </c>
      <c r="D180" s="19">
        <v>1</v>
      </c>
      <c r="E180" s="19">
        <v>1</v>
      </c>
      <c r="F180" s="19">
        <v>1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33"/>
      <c r="X180" s="33"/>
      <c r="Y180" s="9"/>
    </row>
    <row r="181" spans="1:25" s="5" customFormat="1" ht="18.75">
      <c r="A181" s="39"/>
      <c r="B181" s="34"/>
      <c r="C181" s="34" t="s">
        <v>11</v>
      </c>
      <c r="D181" s="19">
        <v>211.04</v>
      </c>
      <c r="E181" s="19">
        <v>211.04</v>
      </c>
      <c r="F181" s="19">
        <v>211.04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33"/>
      <c r="X181" s="33"/>
      <c r="Y181" s="9"/>
    </row>
    <row r="182" spans="1:25" s="5" customFormat="1" ht="18.75">
      <c r="A182" s="39" t="s">
        <v>19</v>
      </c>
      <c r="B182" s="34" t="s">
        <v>119</v>
      </c>
      <c r="C182" s="34" t="s">
        <v>9</v>
      </c>
      <c r="D182" s="19">
        <v>0.561</v>
      </c>
      <c r="E182" s="19">
        <v>0.561</v>
      </c>
      <c r="F182" s="19">
        <v>0.561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33"/>
      <c r="X182" s="33"/>
      <c r="Y182" s="9"/>
    </row>
    <row r="183" spans="1:25" s="5" customFormat="1" ht="18.75">
      <c r="A183" s="39"/>
      <c r="B183" s="34"/>
      <c r="C183" s="34" t="s">
        <v>35</v>
      </c>
      <c r="D183" s="19">
        <v>1</v>
      </c>
      <c r="E183" s="19">
        <v>1</v>
      </c>
      <c r="F183" s="19">
        <v>1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33"/>
      <c r="X183" s="33"/>
      <c r="Y183" s="9"/>
    </row>
    <row r="184" spans="1:25" s="5" customFormat="1" ht="18.75">
      <c r="A184" s="39"/>
      <c r="B184" s="34"/>
      <c r="C184" s="34" t="s">
        <v>11</v>
      </c>
      <c r="D184" s="19">
        <v>139.08</v>
      </c>
      <c r="E184" s="19">
        <v>139.08</v>
      </c>
      <c r="F184" s="19">
        <v>139.08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33"/>
      <c r="X184" s="33"/>
      <c r="Y184" s="9"/>
    </row>
    <row r="185" spans="1:25" s="5" customFormat="1" ht="18.75">
      <c r="A185" s="39" t="s">
        <v>20</v>
      </c>
      <c r="B185" s="34" t="s">
        <v>120</v>
      </c>
      <c r="C185" s="34" t="s">
        <v>9</v>
      </c>
      <c r="D185" s="19">
        <v>0.37</v>
      </c>
      <c r="E185" s="19">
        <v>0.37</v>
      </c>
      <c r="F185" s="19">
        <v>0.37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33"/>
      <c r="X185" s="33"/>
      <c r="Y185" s="9"/>
    </row>
    <row r="186" spans="1:25" s="5" customFormat="1" ht="18.75">
      <c r="A186" s="39"/>
      <c r="B186" s="34"/>
      <c r="C186" s="34" t="s">
        <v>35</v>
      </c>
      <c r="D186" s="19">
        <v>1</v>
      </c>
      <c r="E186" s="19">
        <v>1</v>
      </c>
      <c r="F186" s="19">
        <v>1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33"/>
      <c r="X186" s="33"/>
      <c r="Y186" s="9"/>
    </row>
    <row r="187" spans="1:25" s="5" customFormat="1" ht="19.5" customHeight="1">
      <c r="A187" s="39"/>
      <c r="B187" s="18"/>
      <c r="C187" s="34" t="s">
        <v>11</v>
      </c>
      <c r="D187" s="19">
        <v>116.6</v>
      </c>
      <c r="E187" s="19">
        <v>116.6</v>
      </c>
      <c r="F187" s="19">
        <v>116.6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33"/>
      <c r="X187" s="33"/>
      <c r="Y187" s="9"/>
    </row>
    <row r="188" spans="1:25" s="5" customFormat="1" ht="19.5" customHeight="1">
      <c r="A188" s="39" t="s">
        <v>22</v>
      </c>
      <c r="B188" s="34" t="s">
        <v>121</v>
      </c>
      <c r="C188" s="34" t="s">
        <v>9</v>
      </c>
      <c r="D188" s="19">
        <v>0.561</v>
      </c>
      <c r="E188" s="19">
        <v>0.561</v>
      </c>
      <c r="F188" s="19">
        <v>0.561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33"/>
      <c r="X188" s="33"/>
      <c r="Y188" s="9"/>
    </row>
    <row r="189" spans="1:25" s="5" customFormat="1" ht="19.5" customHeight="1">
      <c r="A189" s="39"/>
      <c r="B189" s="18"/>
      <c r="C189" s="34" t="s">
        <v>35</v>
      </c>
      <c r="D189" s="19">
        <v>1</v>
      </c>
      <c r="E189" s="19">
        <v>1</v>
      </c>
      <c r="F189" s="19">
        <v>1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33"/>
      <c r="X189" s="33"/>
      <c r="Y189" s="9"/>
    </row>
    <row r="190" spans="1:25" s="5" customFormat="1" ht="19.5" customHeight="1">
      <c r="A190" s="39"/>
      <c r="B190" s="18"/>
      <c r="C190" s="34" t="s">
        <v>11</v>
      </c>
      <c r="D190" s="19">
        <v>161.2</v>
      </c>
      <c r="E190" s="19">
        <v>161.2</v>
      </c>
      <c r="F190" s="19">
        <v>161.2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33"/>
      <c r="X190" s="33"/>
      <c r="Y190" s="9"/>
    </row>
    <row r="191" spans="1:25" s="5" customFormat="1" ht="19.5" customHeight="1">
      <c r="A191" s="39" t="s">
        <v>23</v>
      </c>
      <c r="B191" s="34" t="s">
        <v>122</v>
      </c>
      <c r="C191" s="34" t="s">
        <v>9</v>
      </c>
      <c r="D191" s="19">
        <v>0.514</v>
      </c>
      <c r="E191" s="19">
        <v>0.514</v>
      </c>
      <c r="F191" s="19">
        <v>0.514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33"/>
      <c r="X191" s="33"/>
      <c r="Y191" s="9"/>
    </row>
    <row r="192" spans="1:25" s="5" customFormat="1" ht="19.5" customHeight="1">
      <c r="A192" s="39"/>
      <c r="B192" s="18"/>
      <c r="C192" s="34" t="s">
        <v>35</v>
      </c>
      <c r="D192" s="19">
        <v>1</v>
      </c>
      <c r="E192" s="19">
        <v>1</v>
      </c>
      <c r="F192" s="19">
        <v>1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33"/>
      <c r="X192" s="33"/>
      <c r="Y192" s="9"/>
    </row>
    <row r="193" spans="1:25" s="5" customFormat="1" ht="19.5" customHeight="1">
      <c r="A193" s="39"/>
      <c r="B193" s="18"/>
      <c r="C193" s="34" t="s">
        <v>11</v>
      </c>
      <c r="D193" s="19">
        <v>153.83</v>
      </c>
      <c r="E193" s="19">
        <v>153.83</v>
      </c>
      <c r="F193" s="19">
        <v>153.83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33"/>
      <c r="X193" s="33"/>
      <c r="Y193" s="9"/>
    </row>
    <row r="194" spans="1:25" s="5" customFormat="1" ht="19.5" customHeight="1">
      <c r="A194" s="39" t="s">
        <v>24</v>
      </c>
      <c r="B194" s="34" t="s">
        <v>123</v>
      </c>
      <c r="C194" s="34" t="s">
        <v>9</v>
      </c>
      <c r="D194" s="19">
        <v>0.479</v>
      </c>
      <c r="E194" s="19">
        <v>0.479</v>
      </c>
      <c r="F194" s="19">
        <v>0.479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33"/>
      <c r="X194" s="33"/>
      <c r="Y194" s="9"/>
    </row>
    <row r="195" spans="1:25" s="5" customFormat="1" ht="19.5" customHeight="1">
      <c r="A195" s="39"/>
      <c r="B195" s="18"/>
      <c r="C195" s="34" t="s">
        <v>35</v>
      </c>
      <c r="D195" s="19">
        <v>1</v>
      </c>
      <c r="E195" s="19">
        <v>1</v>
      </c>
      <c r="F195" s="19">
        <v>1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33"/>
      <c r="X195" s="33"/>
      <c r="Y195" s="9"/>
    </row>
    <row r="196" spans="1:25" s="5" customFormat="1" ht="19.5" customHeight="1">
      <c r="A196" s="39"/>
      <c r="B196" s="18"/>
      <c r="C196" s="34" t="s">
        <v>11</v>
      </c>
      <c r="D196" s="19">
        <v>147.39</v>
      </c>
      <c r="E196" s="19">
        <v>147.39</v>
      </c>
      <c r="F196" s="19">
        <v>147.39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33"/>
      <c r="X196" s="33"/>
      <c r="Y196" s="9"/>
    </row>
    <row r="197" spans="1:25" s="5" customFormat="1" ht="19.5" customHeight="1">
      <c r="A197" s="39" t="s">
        <v>25</v>
      </c>
      <c r="B197" s="34" t="s">
        <v>124</v>
      </c>
      <c r="C197" s="34" t="s">
        <v>9</v>
      </c>
      <c r="D197" s="19">
        <v>0.437</v>
      </c>
      <c r="E197" s="19">
        <v>0.437</v>
      </c>
      <c r="F197" s="19">
        <v>0.437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33"/>
      <c r="X197" s="33"/>
      <c r="Y197" s="9"/>
    </row>
    <row r="198" spans="1:25" s="5" customFormat="1" ht="19.5" customHeight="1">
      <c r="A198" s="39"/>
      <c r="B198" s="18"/>
      <c r="C198" s="34" t="s">
        <v>35</v>
      </c>
      <c r="D198" s="19">
        <v>1</v>
      </c>
      <c r="E198" s="19">
        <v>1</v>
      </c>
      <c r="F198" s="19">
        <v>1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33"/>
      <c r="X198" s="33"/>
      <c r="Y198" s="9"/>
    </row>
    <row r="199" spans="1:25" s="5" customFormat="1" ht="19.5" customHeight="1">
      <c r="A199" s="39"/>
      <c r="B199" s="18"/>
      <c r="C199" s="34" t="s">
        <v>11</v>
      </c>
      <c r="D199" s="19">
        <v>165.37</v>
      </c>
      <c r="E199" s="19">
        <v>165.37</v>
      </c>
      <c r="F199" s="19">
        <v>165.37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33"/>
      <c r="X199" s="33"/>
      <c r="Y199" s="9"/>
    </row>
    <row r="200" spans="1:25" s="5" customFormat="1" ht="19.5" customHeight="1">
      <c r="A200" s="39" t="s">
        <v>26</v>
      </c>
      <c r="B200" s="34" t="s">
        <v>125</v>
      </c>
      <c r="C200" s="34" t="s">
        <v>9</v>
      </c>
      <c r="D200" s="19">
        <v>0.569</v>
      </c>
      <c r="E200" s="19">
        <v>0.569</v>
      </c>
      <c r="F200" s="19">
        <v>0.569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33"/>
      <c r="X200" s="33"/>
      <c r="Y200" s="9"/>
    </row>
    <row r="201" spans="1:25" s="5" customFormat="1" ht="19.5" customHeight="1">
      <c r="A201" s="39"/>
      <c r="B201" s="34"/>
      <c r="C201" s="34" t="s">
        <v>35</v>
      </c>
      <c r="D201" s="19">
        <v>1</v>
      </c>
      <c r="E201" s="19">
        <v>1</v>
      </c>
      <c r="F201" s="19">
        <v>1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33"/>
      <c r="X201" s="33"/>
      <c r="Y201" s="9"/>
    </row>
    <row r="202" spans="1:25" s="5" customFormat="1" ht="19.5" customHeight="1">
      <c r="A202" s="39"/>
      <c r="B202" s="34"/>
      <c r="C202" s="34" t="s">
        <v>11</v>
      </c>
      <c r="D202" s="19">
        <v>230.89</v>
      </c>
      <c r="E202" s="19">
        <v>230.89</v>
      </c>
      <c r="F202" s="19">
        <v>230.89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33"/>
      <c r="X202" s="33"/>
      <c r="Y202" s="9"/>
    </row>
    <row r="203" spans="1:25" s="5" customFormat="1" ht="19.5" customHeight="1">
      <c r="A203" s="39" t="s">
        <v>27</v>
      </c>
      <c r="B203" s="34" t="s">
        <v>126</v>
      </c>
      <c r="C203" s="34" t="s">
        <v>9</v>
      </c>
      <c r="D203" s="19">
        <v>0.568</v>
      </c>
      <c r="E203" s="19">
        <v>0.568</v>
      </c>
      <c r="F203" s="19">
        <v>0.568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33"/>
      <c r="X203" s="33"/>
      <c r="Y203" s="9"/>
    </row>
    <row r="204" spans="1:25" s="5" customFormat="1" ht="19.5" customHeight="1">
      <c r="A204" s="39"/>
      <c r="B204" s="34"/>
      <c r="C204" s="34" t="s">
        <v>35</v>
      </c>
      <c r="D204" s="19">
        <v>1</v>
      </c>
      <c r="E204" s="19">
        <v>1</v>
      </c>
      <c r="F204" s="19">
        <v>1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33"/>
      <c r="X204" s="33"/>
      <c r="Y204" s="9"/>
    </row>
    <row r="205" spans="1:25" s="5" customFormat="1" ht="16.5" customHeight="1">
      <c r="A205" s="39"/>
      <c r="B205" s="34"/>
      <c r="C205" s="34" t="s">
        <v>11</v>
      </c>
      <c r="D205" s="19">
        <v>221.88</v>
      </c>
      <c r="E205" s="19">
        <v>221.88</v>
      </c>
      <c r="F205" s="19">
        <v>221.88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33"/>
      <c r="X205" s="33"/>
      <c r="Y205" s="9"/>
    </row>
    <row r="206" spans="1:25" s="5" customFormat="1" ht="16.5" customHeight="1">
      <c r="A206" s="39" t="s">
        <v>28</v>
      </c>
      <c r="B206" s="34" t="s">
        <v>127</v>
      </c>
      <c r="C206" s="34" t="s">
        <v>9</v>
      </c>
      <c r="D206" s="19">
        <v>1.447</v>
      </c>
      <c r="E206" s="19">
        <v>1.447</v>
      </c>
      <c r="F206" s="19">
        <v>1.447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33"/>
      <c r="X206" s="33"/>
      <c r="Y206" s="9"/>
    </row>
    <row r="207" spans="2:25" s="5" customFormat="1" ht="16.5" customHeight="1">
      <c r="B207" s="34"/>
      <c r="C207" s="34" t="s">
        <v>35</v>
      </c>
      <c r="D207" s="19">
        <v>1</v>
      </c>
      <c r="E207" s="19">
        <v>1</v>
      </c>
      <c r="F207" s="19">
        <v>1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33"/>
      <c r="X207" s="33"/>
      <c r="Y207" s="9"/>
    </row>
    <row r="208" spans="2:25" s="5" customFormat="1" ht="16.5" customHeight="1">
      <c r="B208" s="34"/>
      <c r="C208" s="34" t="s">
        <v>11</v>
      </c>
      <c r="D208" s="19">
        <v>323.87</v>
      </c>
      <c r="E208" s="19">
        <v>323.87</v>
      </c>
      <c r="F208" s="19">
        <v>323.87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33"/>
      <c r="X208" s="33"/>
      <c r="Y208" s="9"/>
    </row>
    <row r="209" spans="1:25" s="5" customFormat="1" ht="16.5" customHeight="1">
      <c r="A209" s="39" t="s">
        <v>32</v>
      </c>
      <c r="B209" s="34" t="s">
        <v>108</v>
      </c>
      <c r="C209" s="34" t="s">
        <v>9</v>
      </c>
      <c r="D209" s="19">
        <v>0.504</v>
      </c>
      <c r="E209" s="19">
        <v>0.504</v>
      </c>
      <c r="F209" s="19">
        <v>0.504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33"/>
      <c r="X209" s="33"/>
      <c r="Y209" s="9"/>
    </row>
    <row r="210" spans="1:25" s="5" customFormat="1" ht="16.5" customHeight="1">
      <c r="A210" s="39"/>
      <c r="B210" s="34"/>
      <c r="C210" s="34" t="s">
        <v>35</v>
      </c>
      <c r="D210" s="19">
        <v>1</v>
      </c>
      <c r="E210" s="19">
        <v>1</v>
      </c>
      <c r="F210" s="19">
        <v>1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33"/>
      <c r="X210" s="33"/>
      <c r="Y210" s="9"/>
    </row>
    <row r="211" spans="1:25" s="5" customFormat="1" ht="16.5" customHeight="1">
      <c r="A211" s="39"/>
      <c r="B211" s="34"/>
      <c r="C211" s="34" t="s">
        <v>11</v>
      </c>
      <c r="D211" s="19">
        <v>150.62</v>
      </c>
      <c r="E211" s="19">
        <v>150.62</v>
      </c>
      <c r="F211" s="19">
        <v>150.62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33"/>
      <c r="X211" s="33"/>
      <c r="Y211" s="9"/>
    </row>
    <row r="212" spans="1:25" s="5" customFormat="1" ht="16.5" customHeight="1">
      <c r="A212" s="39" t="s">
        <v>62</v>
      </c>
      <c r="B212" s="34" t="s">
        <v>128</v>
      </c>
      <c r="C212" s="34" t="s">
        <v>9</v>
      </c>
      <c r="D212" s="19">
        <v>0.329</v>
      </c>
      <c r="E212" s="19">
        <v>0.329</v>
      </c>
      <c r="F212" s="19">
        <v>0.329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33"/>
      <c r="X212" s="33"/>
      <c r="Y212" s="9"/>
    </row>
    <row r="213" spans="1:25" s="5" customFormat="1" ht="16.5" customHeight="1">
      <c r="A213" s="39"/>
      <c r="B213" s="34"/>
      <c r="C213" s="34" t="s">
        <v>35</v>
      </c>
      <c r="D213" s="19">
        <v>1</v>
      </c>
      <c r="E213" s="19">
        <v>1</v>
      </c>
      <c r="F213" s="19">
        <v>1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33"/>
      <c r="X213" s="33"/>
      <c r="Y213" s="9"/>
    </row>
    <row r="214" spans="1:25" s="5" customFormat="1" ht="16.5" customHeight="1">
      <c r="A214" s="39"/>
      <c r="B214" s="34"/>
      <c r="C214" s="34" t="s">
        <v>11</v>
      </c>
      <c r="D214" s="19">
        <v>160.77</v>
      </c>
      <c r="E214" s="19">
        <v>160.77</v>
      </c>
      <c r="F214" s="19">
        <v>160.77</v>
      </c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33"/>
      <c r="X214" s="33"/>
      <c r="Y214" s="9"/>
    </row>
    <row r="215" spans="1:25" s="5" customFormat="1" ht="16.5" customHeight="1">
      <c r="A215" s="39" t="s">
        <v>29</v>
      </c>
      <c r="B215" s="34" t="s">
        <v>129</v>
      </c>
      <c r="C215" s="34" t="s">
        <v>9</v>
      </c>
      <c r="D215" s="19">
        <v>0.486</v>
      </c>
      <c r="E215" s="19">
        <v>0.486</v>
      </c>
      <c r="F215" s="19">
        <v>0.486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33"/>
      <c r="X215" s="33"/>
      <c r="Y215" s="9"/>
    </row>
    <row r="216" spans="1:25" s="5" customFormat="1" ht="16.5" customHeight="1">
      <c r="A216" s="39"/>
      <c r="B216" s="34"/>
      <c r="C216" s="34" t="s">
        <v>35</v>
      </c>
      <c r="D216" s="19">
        <v>1</v>
      </c>
      <c r="E216" s="19">
        <v>1</v>
      </c>
      <c r="F216" s="19">
        <v>1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33"/>
      <c r="X216" s="33"/>
      <c r="Y216" s="9"/>
    </row>
    <row r="217" spans="1:25" s="5" customFormat="1" ht="16.5" customHeight="1">
      <c r="A217" s="39"/>
      <c r="B217" s="34"/>
      <c r="C217" s="34" t="s">
        <v>11</v>
      </c>
      <c r="D217" s="19">
        <v>201.59</v>
      </c>
      <c r="E217" s="19">
        <v>201.59</v>
      </c>
      <c r="F217" s="19">
        <v>201.59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33"/>
      <c r="X217" s="33"/>
      <c r="Y217" s="9"/>
    </row>
    <row r="218" spans="1:25" s="5" customFormat="1" ht="16.5" customHeight="1">
      <c r="A218" s="39" t="s">
        <v>30</v>
      </c>
      <c r="B218" s="34" t="s">
        <v>130</v>
      </c>
      <c r="C218" s="34" t="s">
        <v>9</v>
      </c>
      <c r="D218" s="19">
        <v>0.422</v>
      </c>
      <c r="E218" s="19">
        <v>0.422</v>
      </c>
      <c r="F218" s="19">
        <v>0.422</v>
      </c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33"/>
      <c r="X218" s="33"/>
      <c r="Y218" s="9"/>
    </row>
    <row r="219" spans="1:25" s="5" customFormat="1" ht="16.5" customHeight="1">
      <c r="A219" s="39"/>
      <c r="B219" s="34"/>
      <c r="C219" s="34" t="s">
        <v>35</v>
      </c>
      <c r="D219" s="19">
        <v>1</v>
      </c>
      <c r="E219" s="19">
        <v>1</v>
      </c>
      <c r="F219" s="19">
        <v>1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33"/>
      <c r="X219" s="33"/>
      <c r="Y219" s="9"/>
    </row>
    <row r="220" spans="1:25" s="5" customFormat="1" ht="16.5" customHeight="1">
      <c r="A220" s="39"/>
      <c r="B220" s="34"/>
      <c r="C220" s="34" t="s">
        <v>11</v>
      </c>
      <c r="D220" s="19">
        <v>184.47</v>
      </c>
      <c r="E220" s="19">
        <v>184.47</v>
      </c>
      <c r="F220" s="19">
        <v>184.47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33"/>
      <c r="X220" s="33"/>
      <c r="Y220" s="9"/>
    </row>
    <row r="221" spans="1:25" s="5" customFormat="1" ht="16.5" customHeight="1">
      <c r="A221" s="39" t="s">
        <v>63</v>
      </c>
      <c r="B221" s="34" t="s">
        <v>131</v>
      </c>
      <c r="C221" s="34" t="s">
        <v>9</v>
      </c>
      <c r="D221" s="19">
        <v>0.313</v>
      </c>
      <c r="E221" s="19">
        <v>0.313</v>
      </c>
      <c r="F221" s="19">
        <v>0.313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33"/>
      <c r="X221" s="33"/>
      <c r="Y221" s="9"/>
    </row>
    <row r="222" spans="1:25" s="5" customFormat="1" ht="16.5" customHeight="1">
      <c r="A222" s="39"/>
      <c r="B222" s="34"/>
      <c r="C222" s="34" t="s">
        <v>35</v>
      </c>
      <c r="D222" s="19">
        <v>1</v>
      </c>
      <c r="E222" s="19">
        <v>1</v>
      </c>
      <c r="F222" s="19">
        <v>1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33"/>
      <c r="X222" s="33"/>
      <c r="Y222" s="9"/>
    </row>
    <row r="223" spans="1:25" s="5" customFormat="1" ht="16.5" customHeight="1">
      <c r="A223" s="39"/>
      <c r="B223" s="34"/>
      <c r="C223" s="34" t="s">
        <v>11</v>
      </c>
      <c r="D223" s="19">
        <v>155.75</v>
      </c>
      <c r="E223" s="19">
        <v>155.75</v>
      </c>
      <c r="F223" s="19">
        <v>155.75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33"/>
      <c r="X223" s="33"/>
      <c r="Y223" s="9"/>
    </row>
    <row r="224" spans="1:25" s="5" customFormat="1" ht="15.75" customHeight="1">
      <c r="A224" s="39" t="s">
        <v>64</v>
      </c>
      <c r="B224" s="34" t="s">
        <v>132</v>
      </c>
      <c r="C224" s="34" t="s">
        <v>9</v>
      </c>
      <c r="D224" s="19">
        <v>0.313</v>
      </c>
      <c r="E224" s="19">
        <v>0.313</v>
      </c>
      <c r="F224" s="19">
        <v>0.313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33"/>
      <c r="X224" s="33"/>
      <c r="Y224" s="9"/>
    </row>
    <row r="225" spans="1:25" s="5" customFormat="1" ht="16.5" customHeight="1">
      <c r="A225" s="39"/>
      <c r="B225" s="34"/>
      <c r="C225" s="34" t="s">
        <v>35</v>
      </c>
      <c r="D225" s="19">
        <v>1</v>
      </c>
      <c r="E225" s="19">
        <v>1</v>
      </c>
      <c r="F225" s="19">
        <v>1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33"/>
      <c r="X225" s="33"/>
      <c r="Y225" s="9"/>
    </row>
    <row r="226" spans="1:25" s="5" customFormat="1" ht="16.5" customHeight="1">
      <c r="A226" s="39"/>
      <c r="B226" s="34"/>
      <c r="C226" s="34" t="s">
        <v>11</v>
      </c>
      <c r="D226" s="19">
        <v>155.75</v>
      </c>
      <c r="E226" s="19">
        <v>155.75</v>
      </c>
      <c r="F226" s="19">
        <v>155.75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33"/>
      <c r="X226" s="33"/>
      <c r="Y226" s="9"/>
    </row>
    <row r="227" spans="1:25" s="5" customFormat="1" ht="16.5" customHeight="1">
      <c r="A227" s="39" t="s">
        <v>46</v>
      </c>
      <c r="B227" s="34" t="s">
        <v>133</v>
      </c>
      <c r="C227" s="34" t="s">
        <v>9</v>
      </c>
      <c r="D227" s="19">
        <v>0.313</v>
      </c>
      <c r="E227" s="19">
        <v>0.313</v>
      </c>
      <c r="F227" s="19">
        <v>0.313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33"/>
      <c r="X227" s="33"/>
      <c r="Y227" s="9"/>
    </row>
    <row r="228" spans="1:25" s="5" customFormat="1" ht="16.5" customHeight="1">
      <c r="A228" s="39"/>
      <c r="B228" s="34"/>
      <c r="C228" s="34" t="s">
        <v>35</v>
      </c>
      <c r="D228" s="19">
        <v>1</v>
      </c>
      <c r="E228" s="19">
        <v>1</v>
      </c>
      <c r="F228" s="19">
        <v>1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33"/>
      <c r="X228" s="33"/>
      <c r="Y228" s="9"/>
    </row>
    <row r="229" spans="1:25" s="5" customFormat="1" ht="16.5" customHeight="1">
      <c r="A229" s="39"/>
      <c r="B229" s="34"/>
      <c r="C229" s="34" t="s">
        <v>11</v>
      </c>
      <c r="D229" s="19">
        <v>155.75</v>
      </c>
      <c r="E229" s="19">
        <v>155.75</v>
      </c>
      <c r="F229" s="19">
        <v>155.75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33"/>
      <c r="X229" s="33"/>
      <c r="Y229" s="9"/>
    </row>
    <row r="230" spans="1:25" s="5" customFormat="1" ht="16.5" customHeight="1">
      <c r="A230" s="39" t="s">
        <v>43</v>
      </c>
      <c r="B230" s="34" t="s">
        <v>134</v>
      </c>
      <c r="C230" s="34" t="s">
        <v>9</v>
      </c>
      <c r="D230" s="19">
        <v>0.313</v>
      </c>
      <c r="E230" s="19">
        <v>0.313</v>
      </c>
      <c r="F230" s="19">
        <v>0.313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33"/>
      <c r="X230" s="33"/>
      <c r="Y230" s="9"/>
    </row>
    <row r="231" spans="1:25" s="5" customFormat="1" ht="16.5" customHeight="1">
      <c r="A231" s="39"/>
      <c r="B231" s="34"/>
      <c r="C231" s="34" t="s">
        <v>35</v>
      </c>
      <c r="D231" s="19">
        <v>1</v>
      </c>
      <c r="E231" s="19">
        <v>1</v>
      </c>
      <c r="F231" s="19">
        <v>1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33"/>
      <c r="X231" s="33"/>
      <c r="Y231" s="9"/>
    </row>
    <row r="232" spans="1:25" s="5" customFormat="1" ht="16.5" customHeight="1">
      <c r="A232" s="39"/>
      <c r="B232" s="34"/>
      <c r="C232" s="34" t="s">
        <v>11</v>
      </c>
      <c r="D232" s="19">
        <v>150.76</v>
      </c>
      <c r="E232" s="19">
        <v>150.76</v>
      </c>
      <c r="F232" s="19">
        <v>150.76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33"/>
      <c r="X232" s="33"/>
      <c r="Y232" s="9"/>
    </row>
    <row r="233" spans="1:25" s="5" customFormat="1" ht="16.5" customHeight="1">
      <c r="A233" s="39" t="s">
        <v>44</v>
      </c>
      <c r="B233" s="91" t="s">
        <v>135</v>
      </c>
      <c r="C233" s="34" t="s">
        <v>9</v>
      </c>
      <c r="D233" s="19">
        <v>0.313</v>
      </c>
      <c r="E233" s="19">
        <v>0.313</v>
      </c>
      <c r="F233" s="19">
        <v>0.313</v>
      </c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33"/>
      <c r="X233" s="33"/>
      <c r="Y233" s="9"/>
    </row>
    <row r="234" spans="1:25" s="5" customFormat="1" ht="16.5" customHeight="1">
      <c r="A234" s="39"/>
      <c r="B234" s="91"/>
      <c r="C234" s="34" t="s">
        <v>35</v>
      </c>
      <c r="D234" s="19">
        <v>1</v>
      </c>
      <c r="E234" s="19">
        <v>1</v>
      </c>
      <c r="F234" s="19">
        <v>1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33"/>
      <c r="X234" s="33"/>
      <c r="Y234" s="9"/>
    </row>
    <row r="235" spans="1:25" s="5" customFormat="1" ht="16.5" customHeight="1">
      <c r="A235" s="39"/>
      <c r="B235" s="91"/>
      <c r="C235" s="34" t="s">
        <v>11</v>
      </c>
      <c r="D235" s="19">
        <v>150.76</v>
      </c>
      <c r="E235" s="19">
        <v>150.76</v>
      </c>
      <c r="F235" s="19">
        <v>150.76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33"/>
      <c r="X235" s="33"/>
      <c r="Y235" s="9"/>
    </row>
    <row r="236" spans="1:25" s="5" customFormat="1" ht="16.5" customHeight="1">
      <c r="A236" s="39" t="s">
        <v>31</v>
      </c>
      <c r="B236" s="91" t="s">
        <v>136</v>
      </c>
      <c r="C236" s="34" t="s">
        <v>9</v>
      </c>
      <c r="D236" s="19">
        <v>0.313</v>
      </c>
      <c r="E236" s="19">
        <v>0.313</v>
      </c>
      <c r="F236" s="19">
        <v>0.313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33"/>
      <c r="X236" s="33"/>
      <c r="Y236" s="9"/>
    </row>
    <row r="237" spans="1:25" s="5" customFormat="1" ht="16.5" customHeight="1">
      <c r="A237" s="39"/>
      <c r="B237" s="91"/>
      <c r="C237" s="34" t="s">
        <v>35</v>
      </c>
      <c r="D237" s="19">
        <v>1</v>
      </c>
      <c r="E237" s="19">
        <v>1</v>
      </c>
      <c r="F237" s="19">
        <v>1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33"/>
      <c r="X237" s="33"/>
      <c r="Y237" s="9"/>
    </row>
    <row r="238" spans="1:25" s="5" customFormat="1" ht="16.5" customHeight="1">
      <c r="A238" s="39"/>
      <c r="B238" s="91"/>
      <c r="C238" s="34" t="s">
        <v>11</v>
      </c>
      <c r="D238" s="19">
        <v>150.76</v>
      </c>
      <c r="E238" s="19">
        <v>150.76</v>
      </c>
      <c r="F238" s="19">
        <v>150.76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33"/>
      <c r="X238" s="33"/>
      <c r="Y238" s="9"/>
    </row>
    <row r="239" spans="1:25" s="5" customFormat="1" ht="16.5" customHeight="1">
      <c r="A239" s="39" t="s">
        <v>65</v>
      </c>
      <c r="B239" s="91" t="s">
        <v>137</v>
      </c>
      <c r="C239" s="34" t="s">
        <v>9</v>
      </c>
      <c r="D239" s="19">
        <v>0.313</v>
      </c>
      <c r="E239" s="19">
        <v>0.313</v>
      </c>
      <c r="F239" s="19">
        <v>0.313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33"/>
      <c r="X239" s="33"/>
      <c r="Y239" s="9"/>
    </row>
    <row r="240" spans="1:25" s="5" customFormat="1" ht="16.5" customHeight="1">
      <c r="A240" s="39"/>
      <c r="B240" s="91"/>
      <c r="C240" s="34" t="s">
        <v>35</v>
      </c>
      <c r="D240" s="19">
        <v>1</v>
      </c>
      <c r="E240" s="19">
        <v>1</v>
      </c>
      <c r="F240" s="19">
        <v>1</v>
      </c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33"/>
      <c r="X240" s="33"/>
      <c r="Y240" s="9"/>
    </row>
    <row r="241" spans="1:25" s="5" customFormat="1" ht="16.5" customHeight="1">
      <c r="A241" s="39"/>
      <c r="B241" s="91"/>
      <c r="C241" s="34" t="s">
        <v>11</v>
      </c>
      <c r="D241" s="19">
        <v>150.76</v>
      </c>
      <c r="E241" s="19">
        <v>150.76</v>
      </c>
      <c r="F241" s="19">
        <v>150.76</v>
      </c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33"/>
      <c r="X241" s="33"/>
      <c r="Y241" s="9"/>
    </row>
    <row r="242" spans="1:25" s="5" customFormat="1" ht="16.5" customHeight="1">
      <c r="A242" s="39" t="s">
        <v>66</v>
      </c>
      <c r="B242" s="91" t="s">
        <v>138</v>
      </c>
      <c r="C242" s="34" t="s">
        <v>9</v>
      </c>
      <c r="D242" s="19">
        <v>0.61</v>
      </c>
      <c r="E242" s="19">
        <v>0.61</v>
      </c>
      <c r="F242" s="19">
        <v>0.61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33"/>
      <c r="X242" s="33"/>
      <c r="Y242" s="9"/>
    </row>
    <row r="243" spans="1:25" s="5" customFormat="1" ht="16.5" customHeight="1">
      <c r="A243" s="39"/>
      <c r="B243" s="91"/>
      <c r="C243" s="34" t="s">
        <v>35</v>
      </c>
      <c r="D243" s="19">
        <v>1</v>
      </c>
      <c r="E243" s="19">
        <v>1</v>
      </c>
      <c r="F243" s="19">
        <v>1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33"/>
      <c r="X243" s="33"/>
      <c r="Y243" s="9"/>
    </row>
    <row r="244" spans="1:25" s="5" customFormat="1" ht="16.5" customHeight="1">
      <c r="A244" s="39"/>
      <c r="B244" s="91"/>
      <c r="C244" s="34" t="s">
        <v>11</v>
      </c>
      <c r="D244" s="19">
        <v>191.91</v>
      </c>
      <c r="E244" s="19">
        <v>191.91</v>
      </c>
      <c r="F244" s="19">
        <v>191.91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33"/>
      <c r="X244" s="33"/>
      <c r="Y244" s="9"/>
    </row>
    <row r="245" spans="1:25" s="5" customFormat="1" ht="16.5" customHeight="1">
      <c r="A245" s="39" t="s">
        <v>67</v>
      </c>
      <c r="B245" s="91" t="s">
        <v>139</v>
      </c>
      <c r="C245" s="34" t="s">
        <v>9</v>
      </c>
      <c r="D245" s="19">
        <v>0.61</v>
      </c>
      <c r="E245" s="19">
        <v>0.61</v>
      </c>
      <c r="F245" s="19">
        <v>0.61</v>
      </c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33"/>
      <c r="X245" s="33"/>
      <c r="Y245" s="9"/>
    </row>
    <row r="246" spans="1:25" s="5" customFormat="1" ht="16.5" customHeight="1">
      <c r="A246" s="39"/>
      <c r="B246" s="91"/>
      <c r="C246" s="34" t="s">
        <v>35</v>
      </c>
      <c r="D246" s="19">
        <v>1</v>
      </c>
      <c r="E246" s="19">
        <v>1</v>
      </c>
      <c r="F246" s="19">
        <v>1</v>
      </c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33"/>
      <c r="X246" s="33"/>
      <c r="Y246" s="9"/>
    </row>
    <row r="247" spans="1:25" s="5" customFormat="1" ht="16.5" customHeight="1">
      <c r="A247" s="39"/>
      <c r="B247" s="91"/>
      <c r="C247" s="34" t="s">
        <v>11</v>
      </c>
      <c r="D247" s="19">
        <v>191.91</v>
      </c>
      <c r="E247" s="19">
        <v>191.91</v>
      </c>
      <c r="F247" s="19">
        <v>191.91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33"/>
      <c r="X247" s="33"/>
      <c r="Y247" s="9"/>
    </row>
    <row r="248" spans="1:25" s="5" customFormat="1" ht="16.5" customHeight="1">
      <c r="A248" s="39" t="s">
        <v>71</v>
      </c>
      <c r="B248" s="91" t="s">
        <v>140</v>
      </c>
      <c r="C248" s="34" t="s">
        <v>9</v>
      </c>
      <c r="D248" s="19">
        <v>0.519</v>
      </c>
      <c r="E248" s="19">
        <v>0.519</v>
      </c>
      <c r="F248" s="19">
        <v>0.519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33"/>
      <c r="X248" s="33"/>
      <c r="Y248" s="9"/>
    </row>
    <row r="249" spans="1:25" s="5" customFormat="1" ht="16.5" customHeight="1">
      <c r="A249" s="39"/>
      <c r="B249" s="91"/>
      <c r="C249" s="34" t="s">
        <v>35</v>
      </c>
      <c r="D249" s="19">
        <v>1</v>
      </c>
      <c r="E249" s="19">
        <v>1</v>
      </c>
      <c r="F249" s="19">
        <v>1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33"/>
      <c r="X249" s="33"/>
      <c r="Y249" s="9"/>
    </row>
    <row r="250" spans="1:25" s="5" customFormat="1" ht="16.5" customHeight="1">
      <c r="A250" s="39"/>
      <c r="B250" s="91"/>
      <c r="C250" s="34" t="s">
        <v>11</v>
      </c>
      <c r="D250" s="19">
        <v>168.57</v>
      </c>
      <c r="E250" s="19">
        <v>168.57</v>
      </c>
      <c r="F250" s="19">
        <v>168.57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33"/>
      <c r="X250" s="33"/>
      <c r="Y250" s="9"/>
    </row>
    <row r="251" spans="1:25" s="5" customFormat="1" ht="16.5" customHeight="1">
      <c r="A251" s="39" t="s">
        <v>68</v>
      </c>
      <c r="B251" s="91" t="s">
        <v>141</v>
      </c>
      <c r="C251" s="34" t="s">
        <v>9</v>
      </c>
      <c r="D251" s="19">
        <v>0.596</v>
      </c>
      <c r="E251" s="19">
        <v>0.596</v>
      </c>
      <c r="F251" s="19">
        <v>0.596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33"/>
      <c r="X251" s="33"/>
      <c r="Y251" s="9"/>
    </row>
    <row r="252" spans="1:25" s="5" customFormat="1" ht="16.5" customHeight="1">
      <c r="A252" s="39"/>
      <c r="B252" s="91"/>
      <c r="C252" s="34" t="s">
        <v>35</v>
      </c>
      <c r="D252" s="19">
        <v>1</v>
      </c>
      <c r="E252" s="19">
        <v>1</v>
      </c>
      <c r="F252" s="19">
        <v>1</v>
      </c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33"/>
      <c r="X252" s="33"/>
      <c r="Y252" s="9"/>
    </row>
    <row r="253" spans="1:25" s="5" customFormat="1" ht="16.5" customHeight="1">
      <c r="A253" s="39"/>
      <c r="B253" s="91"/>
      <c r="C253" s="34" t="s">
        <v>11</v>
      </c>
      <c r="D253" s="19">
        <v>211.04</v>
      </c>
      <c r="E253" s="19">
        <v>211.04</v>
      </c>
      <c r="F253" s="19">
        <v>211.04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33"/>
      <c r="X253" s="33"/>
      <c r="Y253" s="9"/>
    </row>
    <row r="254" spans="1:25" s="5" customFormat="1" ht="16.5" customHeight="1">
      <c r="A254" s="39" t="s">
        <v>69</v>
      </c>
      <c r="B254" s="91" t="s">
        <v>142</v>
      </c>
      <c r="C254" s="34" t="s">
        <v>9</v>
      </c>
      <c r="D254" s="19">
        <v>0.596</v>
      </c>
      <c r="E254" s="19">
        <v>0.596</v>
      </c>
      <c r="F254" s="19">
        <v>0.596</v>
      </c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33"/>
      <c r="X254" s="33"/>
      <c r="Y254" s="9"/>
    </row>
    <row r="255" spans="1:25" s="5" customFormat="1" ht="16.5" customHeight="1">
      <c r="A255" s="39"/>
      <c r="B255" s="91"/>
      <c r="C255" s="34" t="s">
        <v>35</v>
      </c>
      <c r="D255" s="19">
        <v>1</v>
      </c>
      <c r="E255" s="19">
        <v>1</v>
      </c>
      <c r="F255" s="19">
        <v>1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33"/>
      <c r="X255" s="33"/>
      <c r="Y255" s="9"/>
    </row>
    <row r="256" spans="1:25" s="5" customFormat="1" ht="16.5" customHeight="1">
      <c r="A256" s="39"/>
      <c r="B256" s="91"/>
      <c r="C256" s="34" t="s">
        <v>11</v>
      </c>
      <c r="D256" s="19">
        <v>211.04</v>
      </c>
      <c r="E256" s="19">
        <v>211.04</v>
      </c>
      <c r="F256" s="19">
        <v>211.04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33"/>
      <c r="X256" s="33"/>
      <c r="Y256" s="9"/>
    </row>
    <row r="257" spans="1:25" s="5" customFormat="1" ht="16.5" customHeight="1">
      <c r="A257" s="39" t="s">
        <v>93</v>
      </c>
      <c r="B257" s="91" t="s">
        <v>143</v>
      </c>
      <c r="C257" s="34" t="s">
        <v>9</v>
      </c>
      <c r="D257" s="19">
        <v>0.596</v>
      </c>
      <c r="E257" s="19">
        <v>0.596</v>
      </c>
      <c r="F257" s="19">
        <v>0.596</v>
      </c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33"/>
      <c r="X257" s="33"/>
      <c r="Y257" s="9"/>
    </row>
    <row r="258" spans="1:25" s="5" customFormat="1" ht="16.5" customHeight="1">
      <c r="A258" s="39"/>
      <c r="B258" s="91"/>
      <c r="C258" s="34" t="s">
        <v>35</v>
      </c>
      <c r="D258" s="19">
        <v>1</v>
      </c>
      <c r="E258" s="19">
        <v>1</v>
      </c>
      <c r="F258" s="19">
        <v>1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33"/>
      <c r="X258" s="33"/>
      <c r="Y258" s="9"/>
    </row>
    <row r="259" spans="1:25" s="5" customFormat="1" ht="16.5" customHeight="1">
      <c r="A259" s="39"/>
      <c r="B259" s="91"/>
      <c r="C259" s="34" t="s">
        <v>11</v>
      </c>
      <c r="D259" s="19">
        <v>211.04</v>
      </c>
      <c r="E259" s="19">
        <v>211.04</v>
      </c>
      <c r="F259" s="19">
        <v>211.04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33"/>
      <c r="X259" s="33"/>
      <c r="Y259" s="9"/>
    </row>
    <row r="260" spans="1:25" s="5" customFormat="1" ht="16.5" customHeight="1">
      <c r="A260" s="39" t="s">
        <v>94</v>
      </c>
      <c r="B260" s="91" t="s">
        <v>144</v>
      </c>
      <c r="C260" s="34" t="s">
        <v>9</v>
      </c>
      <c r="D260" s="19">
        <v>0.596</v>
      </c>
      <c r="E260" s="19">
        <v>0.596</v>
      </c>
      <c r="F260" s="19">
        <v>0.596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33"/>
      <c r="X260" s="33"/>
      <c r="Y260" s="9"/>
    </row>
    <row r="261" spans="1:25" s="5" customFormat="1" ht="16.5" customHeight="1">
      <c r="A261" s="39"/>
      <c r="B261" s="91"/>
      <c r="C261" s="34" t="s">
        <v>35</v>
      </c>
      <c r="D261" s="19">
        <v>1</v>
      </c>
      <c r="E261" s="19">
        <v>1</v>
      </c>
      <c r="F261" s="19">
        <v>1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33"/>
      <c r="X261" s="33"/>
      <c r="Y261" s="9"/>
    </row>
    <row r="262" spans="1:25" s="5" customFormat="1" ht="16.5" customHeight="1">
      <c r="A262" s="39"/>
      <c r="B262" s="91"/>
      <c r="C262" s="34" t="s">
        <v>11</v>
      </c>
      <c r="D262" s="19">
        <v>211.04</v>
      </c>
      <c r="E262" s="19">
        <v>211.04</v>
      </c>
      <c r="F262" s="19">
        <v>211.04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33"/>
      <c r="X262" s="33"/>
      <c r="Y262" s="9"/>
    </row>
    <row r="263" spans="1:25" s="5" customFormat="1" ht="16.5" customHeight="1">
      <c r="A263" s="39" t="s">
        <v>95</v>
      </c>
      <c r="B263" s="91" t="s">
        <v>145</v>
      </c>
      <c r="C263" s="34" t="s">
        <v>9</v>
      </c>
      <c r="D263" s="19">
        <v>0.459</v>
      </c>
      <c r="E263" s="19">
        <v>0.459</v>
      </c>
      <c r="F263" s="19">
        <v>0.459</v>
      </c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33"/>
      <c r="X263" s="33"/>
      <c r="Y263" s="9"/>
    </row>
    <row r="264" spans="1:25" s="5" customFormat="1" ht="16.5" customHeight="1">
      <c r="A264" s="39"/>
      <c r="B264" s="91"/>
      <c r="C264" s="34" t="s">
        <v>35</v>
      </c>
      <c r="D264" s="19">
        <v>1</v>
      </c>
      <c r="E264" s="19">
        <v>1</v>
      </c>
      <c r="F264" s="19">
        <v>1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33"/>
      <c r="X264" s="33"/>
      <c r="Y264" s="9"/>
    </row>
    <row r="265" spans="1:25" s="5" customFormat="1" ht="16.5" customHeight="1">
      <c r="A265" s="39"/>
      <c r="B265" s="91"/>
      <c r="C265" s="34" t="s">
        <v>11</v>
      </c>
      <c r="D265" s="50">
        <v>162</v>
      </c>
      <c r="E265" s="50">
        <v>162</v>
      </c>
      <c r="F265" s="50">
        <v>162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33"/>
      <c r="X265" s="33"/>
      <c r="Y265" s="9"/>
    </row>
    <row r="266" spans="1:25" s="5" customFormat="1" ht="16.5" customHeight="1">
      <c r="A266" s="39" t="s">
        <v>96</v>
      </c>
      <c r="B266" s="91" t="s">
        <v>146</v>
      </c>
      <c r="C266" s="34" t="s">
        <v>9</v>
      </c>
      <c r="D266" s="19">
        <v>0.459</v>
      </c>
      <c r="E266" s="19">
        <v>0.459</v>
      </c>
      <c r="F266" s="19">
        <v>0.459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33"/>
      <c r="X266" s="33"/>
      <c r="Y266" s="9"/>
    </row>
    <row r="267" spans="1:25" s="5" customFormat="1" ht="16.5" customHeight="1">
      <c r="A267" s="39"/>
      <c r="B267" s="91"/>
      <c r="C267" s="34" t="s">
        <v>35</v>
      </c>
      <c r="D267" s="19">
        <v>1</v>
      </c>
      <c r="E267" s="19">
        <v>1</v>
      </c>
      <c r="F267" s="19">
        <v>1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33"/>
      <c r="X267" s="33"/>
      <c r="Y267" s="9"/>
    </row>
    <row r="268" spans="1:25" s="5" customFormat="1" ht="16.5" customHeight="1">
      <c r="A268" s="39"/>
      <c r="B268" s="91"/>
      <c r="C268" s="34" t="s">
        <v>11</v>
      </c>
      <c r="D268" s="50">
        <v>162</v>
      </c>
      <c r="E268" s="50">
        <v>162</v>
      </c>
      <c r="F268" s="50">
        <v>162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33"/>
      <c r="X268" s="33"/>
      <c r="Y268" s="9"/>
    </row>
    <row r="269" spans="1:25" s="5" customFormat="1" ht="16.5" customHeight="1">
      <c r="A269" s="39" t="s">
        <v>97</v>
      </c>
      <c r="B269" s="91" t="s">
        <v>147</v>
      </c>
      <c r="C269" s="34" t="s">
        <v>9</v>
      </c>
      <c r="D269" s="19">
        <v>0.45</v>
      </c>
      <c r="E269" s="19">
        <v>0.45</v>
      </c>
      <c r="F269" s="19">
        <v>0.45</v>
      </c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33"/>
      <c r="X269" s="33"/>
      <c r="Y269" s="9"/>
    </row>
    <row r="270" spans="1:25" s="5" customFormat="1" ht="16.5" customHeight="1">
      <c r="A270" s="39"/>
      <c r="B270" s="91"/>
      <c r="C270" s="34" t="s">
        <v>35</v>
      </c>
      <c r="D270" s="19">
        <v>1</v>
      </c>
      <c r="E270" s="19">
        <v>1</v>
      </c>
      <c r="F270" s="19">
        <v>1</v>
      </c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33"/>
      <c r="X270" s="33"/>
      <c r="Y270" s="9"/>
    </row>
    <row r="271" spans="1:25" s="5" customFormat="1" ht="16.5" customHeight="1">
      <c r="A271" s="39"/>
      <c r="B271" s="91"/>
      <c r="C271" s="34" t="s">
        <v>11</v>
      </c>
      <c r="D271" s="19">
        <v>151.15</v>
      </c>
      <c r="E271" s="19">
        <v>151.15</v>
      </c>
      <c r="F271" s="19">
        <v>151.15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33"/>
      <c r="X271" s="33"/>
      <c r="Y271" s="9"/>
    </row>
    <row r="272" spans="1:25" s="5" customFormat="1" ht="16.5" customHeight="1">
      <c r="A272" s="39" t="s">
        <v>98</v>
      </c>
      <c r="B272" s="34" t="s">
        <v>148</v>
      </c>
      <c r="C272" s="34" t="s">
        <v>9</v>
      </c>
      <c r="D272" s="19">
        <v>0.727</v>
      </c>
      <c r="E272" s="19">
        <v>0.727</v>
      </c>
      <c r="F272" s="19">
        <v>0.727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33"/>
      <c r="X272" s="33"/>
      <c r="Y272" s="9"/>
    </row>
    <row r="273" spans="1:25" s="5" customFormat="1" ht="16.5" customHeight="1">
      <c r="A273" s="39"/>
      <c r="B273" s="46"/>
      <c r="C273" s="34" t="s">
        <v>35</v>
      </c>
      <c r="D273" s="19">
        <v>1</v>
      </c>
      <c r="E273" s="19">
        <v>1</v>
      </c>
      <c r="F273" s="19">
        <v>1</v>
      </c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33"/>
      <c r="X273" s="33"/>
      <c r="Y273" s="9"/>
    </row>
    <row r="274" spans="1:25" s="5" customFormat="1" ht="16.5" customHeight="1">
      <c r="A274" s="39"/>
      <c r="B274" s="34"/>
      <c r="C274" s="34" t="s">
        <v>11</v>
      </c>
      <c r="D274" s="19">
        <v>178.22</v>
      </c>
      <c r="E274" s="19">
        <v>178.22</v>
      </c>
      <c r="F274" s="19">
        <v>178.22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33"/>
      <c r="X274" s="33"/>
      <c r="Y274" s="9"/>
    </row>
    <row r="275" spans="1:25" s="5" customFormat="1" ht="16.5" customHeight="1">
      <c r="A275" s="39" t="s">
        <v>99</v>
      </c>
      <c r="B275" s="91" t="s">
        <v>149</v>
      </c>
      <c r="C275" s="34" t="s">
        <v>9</v>
      </c>
      <c r="D275" s="19">
        <v>0.511</v>
      </c>
      <c r="E275" s="19">
        <v>0.511</v>
      </c>
      <c r="F275" s="19">
        <v>0.511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33"/>
      <c r="X275" s="33"/>
      <c r="Y275" s="9"/>
    </row>
    <row r="276" spans="1:25" s="5" customFormat="1" ht="16.5" customHeight="1">
      <c r="A276" s="39"/>
      <c r="B276" s="46"/>
      <c r="C276" s="34" t="s">
        <v>35</v>
      </c>
      <c r="D276" s="19">
        <v>1</v>
      </c>
      <c r="E276" s="19">
        <v>1</v>
      </c>
      <c r="F276" s="19">
        <v>1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33"/>
      <c r="X276" s="33"/>
      <c r="Y276" s="9"/>
    </row>
    <row r="277" spans="1:25" s="5" customFormat="1" ht="16.5" customHeight="1">
      <c r="A277" s="39"/>
      <c r="B277" s="34"/>
      <c r="C277" s="34" t="s">
        <v>11</v>
      </c>
      <c r="D277" s="19">
        <v>113.8</v>
      </c>
      <c r="E277" s="19">
        <v>113.8</v>
      </c>
      <c r="F277" s="19">
        <v>113.8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33"/>
      <c r="X277" s="33"/>
      <c r="Y277" s="9"/>
    </row>
    <row r="278" spans="1:25" s="5" customFormat="1" ht="16.5" customHeight="1">
      <c r="A278" s="39" t="s">
        <v>100</v>
      </c>
      <c r="B278" s="91" t="s">
        <v>150</v>
      </c>
      <c r="C278" s="34" t="s">
        <v>9</v>
      </c>
      <c r="D278" s="19">
        <v>0.577</v>
      </c>
      <c r="E278" s="19">
        <v>0.577</v>
      </c>
      <c r="F278" s="19">
        <v>0.577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33"/>
      <c r="X278" s="33"/>
      <c r="Y278" s="9"/>
    </row>
    <row r="279" spans="1:25" s="5" customFormat="1" ht="16.5" customHeight="1">
      <c r="A279" s="39"/>
      <c r="B279" s="46"/>
      <c r="C279" s="34" t="s">
        <v>35</v>
      </c>
      <c r="D279" s="19">
        <v>1</v>
      </c>
      <c r="E279" s="19">
        <v>1</v>
      </c>
      <c r="F279" s="19">
        <v>1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33"/>
      <c r="X279" s="33"/>
      <c r="Y279" s="9"/>
    </row>
    <row r="280" spans="1:25" s="5" customFormat="1" ht="16.5" customHeight="1">
      <c r="A280" s="39"/>
      <c r="B280" s="34"/>
      <c r="C280" s="34" t="s">
        <v>11</v>
      </c>
      <c r="D280" s="19">
        <v>202.81</v>
      </c>
      <c r="E280" s="19">
        <v>202.81</v>
      </c>
      <c r="F280" s="19">
        <v>202.81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33"/>
      <c r="X280" s="33"/>
      <c r="Y280" s="9"/>
    </row>
    <row r="281" spans="1:25" s="5" customFormat="1" ht="16.5" customHeight="1">
      <c r="A281" s="39" t="s">
        <v>101</v>
      </c>
      <c r="B281" s="91" t="s">
        <v>151</v>
      </c>
      <c r="C281" s="34" t="s">
        <v>9</v>
      </c>
      <c r="D281" s="19">
        <v>0.312</v>
      </c>
      <c r="E281" s="19">
        <v>0.312</v>
      </c>
      <c r="F281" s="19">
        <v>0.312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33"/>
      <c r="X281" s="33"/>
      <c r="Y281" s="9"/>
    </row>
    <row r="282" spans="1:25" s="5" customFormat="1" ht="16.5" customHeight="1">
      <c r="A282" s="39"/>
      <c r="B282" s="91"/>
      <c r="C282" s="34" t="s">
        <v>35</v>
      </c>
      <c r="D282" s="19">
        <v>1</v>
      </c>
      <c r="E282" s="19">
        <v>1</v>
      </c>
      <c r="F282" s="19">
        <v>1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33"/>
      <c r="X282" s="33"/>
      <c r="Y282" s="9"/>
    </row>
    <row r="283" spans="1:25" s="5" customFormat="1" ht="16.5" customHeight="1">
      <c r="A283" s="39"/>
      <c r="B283" s="91"/>
      <c r="C283" s="34" t="s">
        <v>11</v>
      </c>
      <c r="D283" s="19">
        <v>159.01</v>
      </c>
      <c r="E283" s="19">
        <v>159.01</v>
      </c>
      <c r="F283" s="19">
        <v>159.01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33"/>
      <c r="X283" s="33"/>
      <c r="Y283" s="9"/>
    </row>
    <row r="284" spans="1:25" s="5" customFormat="1" ht="16.5" customHeight="1">
      <c r="A284" s="39" t="s">
        <v>102</v>
      </c>
      <c r="B284" s="91" t="s">
        <v>152</v>
      </c>
      <c r="C284" s="34" t="s">
        <v>9</v>
      </c>
      <c r="D284" s="19">
        <v>0.329</v>
      </c>
      <c r="E284" s="19">
        <v>0.329</v>
      </c>
      <c r="F284" s="19">
        <v>0.329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33"/>
      <c r="X284" s="33"/>
      <c r="Y284" s="9"/>
    </row>
    <row r="285" spans="1:25" s="5" customFormat="1" ht="16.5" customHeight="1">
      <c r="A285" s="39"/>
      <c r="B285" s="46"/>
      <c r="C285" s="34" t="s">
        <v>35</v>
      </c>
      <c r="D285" s="19">
        <v>1</v>
      </c>
      <c r="E285" s="19">
        <v>1</v>
      </c>
      <c r="F285" s="19">
        <v>1</v>
      </c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33"/>
      <c r="X285" s="33"/>
      <c r="Y285" s="9"/>
    </row>
    <row r="286" spans="1:25" s="5" customFormat="1" ht="16.5" customHeight="1">
      <c r="A286" s="39"/>
      <c r="B286" s="34"/>
      <c r="C286" s="34" t="s">
        <v>11</v>
      </c>
      <c r="D286" s="19">
        <v>176.78</v>
      </c>
      <c r="E286" s="19">
        <v>176.78</v>
      </c>
      <c r="F286" s="19">
        <v>176.78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33"/>
      <c r="X286" s="33"/>
      <c r="Y286" s="9"/>
    </row>
    <row r="287" spans="1:25" s="5" customFormat="1" ht="16.5" customHeight="1" hidden="1">
      <c r="A287" s="39" t="s">
        <v>103</v>
      </c>
      <c r="B287" s="48"/>
      <c r="C287" s="34" t="s">
        <v>9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33"/>
      <c r="X287" s="33"/>
      <c r="Y287" s="9"/>
    </row>
    <row r="288" spans="1:25" s="5" customFormat="1" ht="16.5" customHeight="1" hidden="1">
      <c r="A288" s="39"/>
      <c r="B288" s="46"/>
      <c r="C288" s="34" t="s">
        <v>35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33"/>
      <c r="X288" s="33"/>
      <c r="Y288" s="9"/>
    </row>
    <row r="289" spans="1:25" s="5" customFormat="1" ht="16.5" customHeight="1" hidden="1">
      <c r="A289" s="39"/>
      <c r="B289" s="34"/>
      <c r="C289" s="34" t="s">
        <v>11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33"/>
      <c r="X289" s="33"/>
      <c r="Y289" s="9"/>
    </row>
    <row r="290" spans="1:25" s="5" customFormat="1" ht="16.5" customHeight="1" hidden="1">
      <c r="A290" s="39" t="s">
        <v>104</v>
      </c>
      <c r="B290" s="48"/>
      <c r="C290" s="34" t="s">
        <v>9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33"/>
      <c r="X290" s="33"/>
      <c r="Y290" s="9"/>
    </row>
    <row r="291" spans="1:25" s="5" customFormat="1" ht="16.5" customHeight="1" hidden="1">
      <c r="A291" s="39"/>
      <c r="B291" s="46"/>
      <c r="C291" s="34" t="s">
        <v>35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33"/>
      <c r="X291" s="33"/>
      <c r="Y291" s="9"/>
    </row>
    <row r="292" spans="1:25" s="5" customFormat="1" ht="16.5" customHeight="1" hidden="1">
      <c r="A292" s="39"/>
      <c r="B292" s="34"/>
      <c r="C292" s="34" t="s">
        <v>11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33"/>
      <c r="X292" s="33"/>
      <c r="Y292" s="9"/>
    </row>
    <row r="293" spans="1:25" s="5" customFormat="1" ht="16.5" customHeight="1" hidden="1">
      <c r="A293" s="39" t="s">
        <v>105</v>
      </c>
      <c r="B293" s="48"/>
      <c r="C293" s="34" t="s">
        <v>9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33"/>
      <c r="X293" s="33"/>
      <c r="Y293" s="9"/>
    </row>
    <row r="294" spans="1:25" s="5" customFormat="1" ht="16.5" customHeight="1" hidden="1">
      <c r="A294" s="39"/>
      <c r="B294" s="46"/>
      <c r="C294" s="34" t="s">
        <v>35</v>
      </c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33"/>
      <c r="X294" s="33"/>
      <c r="Y294" s="9"/>
    </row>
    <row r="295" spans="1:25" s="5" customFormat="1" ht="16.5" customHeight="1" hidden="1">
      <c r="A295" s="39"/>
      <c r="B295" s="34"/>
      <c r="C295" s="34" t="s">
        <v>11</v>
      </c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33"/>
      <c r="X295" s="33"/>
      <c r="Y295" s="9"/>
    </row>
    <row r="296" spans="1:25" s="5" customFormat="1" ht="16.5" customHeight="1" hidden="1">
      <c r="A296" s="39" t="s">
        <v>106</v>
      </c>
      <c r="B296" s="34"/>
      <c r="C296" s="34" t="s">
        <v>9</v>
      </c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33"/>
      <c r="X296" s="33"/>
      <c r="Y296" s="9"/>
    </row>
    <row r="297" spans="1:25" s="5" customFormat="1" ht="16.5" customHeight="1" hidden="1">
      <c r="A297" s="39"/>
      <c r="B297" s="34"/>
      <c r="C297" s="34" t="s">
        <v>35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33"/>
      <c r="X297" s="33"/>
      <c r="Y297" s="9"/>
    </row>
    <row r="298" spans="1:25" s="5" customFormat="1" ht="18.75" hidden="1">
      <c r="A298" s="39"/>
      <c r="B298" s="34"/>
      <c r="C298" s="34" t="s">
        <v>11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33"/>
      <c r="X298" s="33"/>
      <c r="Y298" s="9"/>
    </row>
    <row r="299" spans="1:24" ht="18.75">
      <c r="A299" s="41"/>
      <c r="B299" s="25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20"/>
      <c r="P299" s="20"/>
      <c r="Q299" s="20"/>
      <c r="R299" s="20"/>
      <c r="S299" s="20"/>
      <c r="T299" s="20"/>
      <c r="U299" s="20"/>
      <c r="V299" s="20"/>
      <c r="W299" s="26"/>
      <c r="X299" s="26"/>
    </row>
    <row r="300" spans="1:24" s="45" customFormat="1" ht="18.75" customHeight="1">
      <c r="A300" s="41"/>
      <c r="B300" s="51"/>
      <c r="C300" s="102"/>
      <c r="D300" s="102"/>
      <c r="E300" s="102"/>
      <c r="F300" s="102"/>
      <c r="G300" s="102"/>
      <c r="H300" s="102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51"/>
      <c r="X300" s="51"/>
    </row>
    <row r="301" spans="1:22" ht="18.75">
      <c r="A301" s="16"/>
      <c r="B301" s="10"/>
      <c r="C301" s="44"/>
      <c r="D301" s="16"/>
      <c r="E301" s="16"/>
      <c r="F301" s="16"/>
      <c r="G301" s="10"/>
      <c r="H301" s="16"/>
      <c r="I301" s="10"/>
      <c r="J301" s="10"/>
      <c r="K301" s="10"/>
      <c r="L301" s="13"/>
      <c r="M301" s="10"/>
      <c r="N301" s="13"/>
      <c r="O301" s="10"/>
      <c r="P301" s="13"/>
      <c r="Q301" s="10"/>
      <c r="R301" s="13"/>
      <c r="S301" s="13"/>
      <c r="T301" s="10"/>
      <c r="U301" s="10"/>
      <c r="V301" s="10"/>
    </row>
    <row r="302" spans="1:22" ht="18.75">
      <c r="A302" s="16"/>
      <c r="B302" s="10"/>
      <c r="C302" s="44"/>
      <c r="D302" s="16"/>
      <c r="E302" s="16"/>
      <c r="F302" s="16"/>
      <c r="G302" s="10"/>
      <c r="H302" s="16"/>
      <c r="I302" s="10"/>
      <c r="J302" s="10"/>
      <c r="K302" s="10"/>
      <c r="L302" s="13"/>
      <c r="M302" s="10"/>
      <c r="N302" s="13"/>
      <c r="O302" s="10"/>
      <c r="P302" s="13"/>
      <c r="Q302" s="10"/>
      <c r="R302" s="13"/>
      <c r="S302" s="13"/>
      <c r="T302" s="10"/>
      <c r="U302" s="10"/>
      <c r="V302" s="10"/>
    </row>
    <row r="303" spans="1:22" ht="18.75">
      <c r="A303" s="16"/>
      <c r="B303" s="10"/>
      <c r="C303" s="44"/>
      <c r="D303" s="16"/>
      <c r="E303" s="16"/>
      <c r="F303" s="16"/>
      <c r="G303" s="10"/>
      <c r="H303" s="16"/>
      <c r="I303" s="10"/>
      <c r="J303" s="10"/>
      <c r="K303" s="10"/>
      <c r="L303" s="13"/>
      <c r="M303" s="10"/>
      <c r="N303" s="13"/>
      <c r="O303" s="10"/>
      <c r="P303" s="13"/>
      <c r="Q303" s="10"/>
      <c r="R303" s="13"/>
      <c r="S303" s="13"/>
      <c r="T303" s="10"/>
      <c r="U303" s="10"/>
      <c r="V303" s="10"/>
    </row>
    <row r="304" spans="1:22" ht="18.75">
      <c r="A304" s="16"/>
      <c r="B304" s="10"/>
      <c r="C304" s="44"/>
      <c r="D304" s="16"/>
      <c r="E304" s="16"/>
      <c r="F304" s="16"/>
      <c r="G304" s="10"/>
      <c r="H304" s="16"/>
      <c r="I304" s="10"/>
      <c r="J304" s="10"/>
      <c r="K304" s="10"/>
      <c r="L304" s="13"/>
      <c r="M304" s="10"/>
      <c r="N304" s="13"/>
      <c r="O304" s="10"/>
      <c r="P304" s="13"/>
      <c r="Q304" s="10"/>
      <c r="R304" s="13"/>
      <c r="S304" s="13"/>
      <c r="T304" s="10"/>
      <c r="U304" s="10"/>
      <c r="V304" s="10"/>
    </row>
    <row r="305" spans="1:22" ht="18.75">
      <c r="A305" s="16"/>
      <c r="B305" s="10"/>
      <c r="C305" s="44"/>
      <c r="D305" s="16"/>
      <c r="E305" s="16"/>
      <c r="F305" s="16"/>
      <c r="G305" s="10"/>
      <c r="H305" s="16"/>
      <c r="I305" s="10"/>
      <c r="J305" s="10"/>
      <c r="K305" s="10"/>
      <c r="L305" s="13"/>
      <c r="M305" s="10"/>
      <c r="N305" s="13"/>
      <c r="O305" s="10"/>
      <c r="P305" s="13"/>
      <c r="Q305" s="10"/>
      <c r="R305" s="13"/>
      <c r="S305" s="13"/>
      <c r="T305" s="10"/>
      <c r="U305" s="10"/>
      <c r="V305" s="10"/>
    </row>
    <row r="306" spans="1:22" ht="18.75">
      <c r="A306" s="16"/>
      <c r="B306" s="10"/>
      <c r="C306" s="44"/>
      <c r="D306" s="11"/>
      <c r="E306" s="11"/>
      <c r="F306" s="11"/>
      <c r="G306" s="10"/>
      <c r="H306" s="12"/>
      <c r="I306" s="10"/>
      <c r="J306" s="10"/>
      <c r="K306" s="10"/>
      <c r="L306" s="13"/>
      <c r="M306" s="10"/>
      <c r="N306" s="13"/>
      <c r="O306" s="10"/>
      <c r="P306" s="13"/>
      <c r="Q306" s="10"/>
      <c r="R306" s="13"/>
      <c r="S306" s="13"/>
      <c r="T306" s="10"/>
      <c r="U306" s="10"/>
      <c r="V306" s="10"/>
    </row>
    <row r="307" spans="1:22" ht="18.75">
      <c r="A307" s="16"/>
      <c r="B307" s="10"/>
      <c r="C307" s="44"/>
      <c r="D307" s="11"/>
      <c r="E307" s="11"/>
      <c r="F307" s="11"/>
      <c r="G307" s="10"/>
      <c r="H307" s="12"/>
      <c r="I307" s="10"/>
      <c r="J307" s="10"/>
      <c r="K307" s="10"/>
      <c r="L307" s="13"/>
      <c r="M307" s="10"/>
      <c r="N307" s="13"/>
      <c r="O307" s="10"/>
      <c r="P307" s="13"/>
      <c r="Q307" s="10"/>
      <c r="R307" s="13"/>
      <c r="S307" s="13"/>
      <c r="T307" s="10"/>
      <c r="U307" s="10"/>
      <c r="V307" s="10"/>
    </row>
    <row r="308" spans="1:22" ht="18.75">
      <c r="A308" s="16"/>
      <c r="B308" s="10"/>
      <c r="C308" s="44"/>
      <c r="D308" s="11"/>
      <c r="E308" s="11"/>
      <c r="F308" s="11"/>
      <c r="G308" s="10"/>
      <c r="H308" s="12"/>
      <c r="I308" s="10"/>
      <c r="J308" s="10"/>
      <c r="K308" s="10"/>
      <c r="L308" s="13"/>
      <c r="M308" s="10"/>
      <c r="N308" s="13"/>
      <c r="O308" s="10"/>
      <c r="P308" s="13"/>
      <c r="Q308" s="10"/>
      <c r="R308" s="13"/>
      <c r="S308" s="13"/>
      <c r="T308" s="10"/>
      <c r="U308" s="10"/>
      <c r="V308" s="10"/>
    </row>
    <row r="309" spans="1:22" ht="18.75">
      <c r="A309" s="16"/>
      <c r="B309" s="10"/>
      <c r="C309" s="44"/>
      <c r="D309" s="11"/>
      <c r="E309" s="11"/>
      <c r="F309" s="11"/>
      <c r="G309" s="10"/>
      <c r="H309" s="12"/>
      <c r="I309" s="10"/>
      <c r="J309" s="10"/>
      <c r="K309" s="10"/>
      <c r="L309" s="13"/>
      <c r="M309" s="10"/>
      <c r="N309" s="13"/>
      <c r="O309" s="10"/>
      <c r="P309" s="13"/>
      <c r="Q309" s="10"/>
      <c r="R309" s="13"/>
      <c r="S309" s="13"/>
      <c r="T309" s="10"/>
      <c r="U309" s="10"/>
      <c r="V309" s="10"/>
    </row>
    <row r="310" spans="1:22" ht="18.75">
      <c r="A310" s="16"/>
      <c r="B310" s="10"/>
      <c r="C310" s="44"/>
      <c r="D310" s="11"/>
      <c r="E310" s="11"/>
      <c r="F310" s="11"/>
      <c r="G310" s="10"/>
      <c r="H310" s="12"/>
      <c r="I310" s="10"/>
      <c r="J310" s="10"/>
      <c r="K310" s="10"/>
      <c r="L310" s="13"/>
      <c r="M310" s="10"/>
      <c r="N310" s="13"/>
      <c r="O310" s="10"/>
      <c r="P310" s="13"/>
      <c r="Q310" s="10"/>
      <c r="R310" s="13"/>
      <c r="S310" s="13"/>
      <c r="T310" s="10"/>
      <c r="U310" s="10"/>
      <c r="V310" s="10"/>
    </row>
    <row r="311" spans="1:22" ht="18.75">
      <c r="A311" s="16"/>
      <c r="B311" s="10"/>
      <c r="C311" s="44"/>
      <c r="D311" s="11"/>
      <c r="E311" s="11"/>
      <c r="F311" s="11"/>
      <c r="G311" s="10"/>
      <c r="H311" s="12"/>
      <c r="I311" s="10"/>
      <c r="J311" s="10"/>
      <c r="K311" s="10"/>
      <c r="L311" s="13"/>
      <c r="M311" s="10"/>
      <c r="N311" s="13"/>
      <c r="O311" s="10"/>
      <c r="P311" s="13"/>
      <c r="Q311" s="10"/>
      <c r="R311" s="13"/>
      <c r="S311" s="13"/>
      <c r="T311" s="10"/>
      <c r="U311" s="10"/>
      <c r="V311" s="10"/>
    </row>
    <row r="312" spans="1:22" ht="18.75">
      <c r="A312" s="16"/>
      <c r="B312" s="10"/>
      <c r="C312" s="44"/>
      <c r="D312" s="11"/>
      <c r="E312" s="11"/>
      <c r="F312" s="11"/>
      <c r="G312" s="10"/>
      <c r="H312" s="12"/>
      <c r="I312" s="10"/>
      <c r="J312" s="10"/>
      <c r="K312" s="10"/>
      <c r="L312" s="13"/>
      <c r="M312" s="10"/>
      <c r="N312" s="13"/>
      <c r="O312" s="10"/>
      <c r="P312" s="13"/>
      <c r="Q312" s="10"/>
      <c r="R312" s="13"/>
      <c r="S312" s="13"/>
      <c r="T312" s="10"/>
      <c r="U312" s="10"/>
      <c r="V312" s="10"/>
    </row>
    <row r="313" spans="1:22" ht="18.75">
      <c r="A313" s="16"/>
      <c r="B313" s="10"/>
      <c r="C313" s="44"/>
      <c r="D313" s="11"/>
      <c r="E313" s="11"/>
      <c r="F313" s="11"/>
      <c r="G313" s="10"/>
      <c r="H313" s="12"/>
      <c r="I313" s="10"/>
      <c r="J313" s="10"/>
      <c r="K313" s="10"/>
      <c r="L313" s="13"/>
      <c r="M313" s="10"/>
      <c r="N313" s="13"/>
      <c r="O313" s="10"/>
      <c r="P313" s="13"/>
      <c r="Q313" s="10"/>
      <c r="R313" s="13"/>
      <c r="S313" s="13"/>
      <c r="T313" s="10"/>
      <c r="U313" s="10"/>
      <c r="V313" s="10"/>
    </row>
    <row r="314" spans="1:22" ht="18.75">
      <c r="A314" s="16"/>
      <c r="B314" s="10"/>
      <c r="C314" s="44"/>
      <c r="D314" s="11"/>
      <c r="E314" s="11"/>
      <c r="F314" s="11"/>
      <c r="G314" s="10"/>
      <c r="H314" s="12"/>
      <c r="I314" s="10"/>
      <c r="J314" s="10"/>
      <c r="K314" s="10"/>
      <c r="L314" s="13"/>
      <c r="M314" s="10"/>
      <c r="N314" s="13"/>
      <c r="O314" s="10"/>
      <c r="P314" s="13"/>
      <c r="Q314" s="10"/>
      <c r="R314" s="13"/>
      <c r="S314" s="13"/>
      <c r="T314" s="10"/>
      <c r="U314" s="10"/>
      <c r="V314" s="10"/>
    </row>
    <row r="315" spans="1:22" ht="18.75">
      <c r="A315" s="16"/>
      <c r="B315" s="10"/>
      <c r="C315" s="44"/>
      <c r="D315" s="11"/>
      <c r="E315" s="11"/>
      <c r="F315" s="11"/>
      <c r="G315" s="10"/>
      <c r="H315" s="12"/>
      <c r="I315" s="10"/>
      <c r="J315" s="10"/>
      <c r="K315" s="10"/>
      <c r="L315" s="13"/>
      <c r="M315" s="10"/>
      <c r="N315" s="13"/>
      <c r="O315" s="10"/>
      <c r="P315" s="13"/>
      <c r="Q315" s="10"/>
      <c r="R315" s="13"/>
      <c r="S315" s="13"/>
      <c r="T315" s="10"/>
      <c r="U315" s="10"/>
      <c r="V315" s="10"/>
    </row>
    <row r="316" spans="1:22" ht="18.75">
      <c r="A316" s="16"/>
      <c r="B316" s="10"/>
      <c r="C316" s="44"/>
      <c r="D316" s="11"/>
      <c r="E316" s="11"/>
      <c r="F316" s="11"/>
      <c r="G316" s="10"/>
      <c r="H316" s="12"/>
      <c r="I316" s="10"/>
      <c r="J316" s="10"/>
      <c r="K316" s="10"/>
      <c r="L316" s="13"/>
      <c r="M316" s="10"/>
      <c r="N316" s="13"/>
      <c r="O316" s="10"/>
      <c r="P316" s="13"/>
      <c r="Q316" s="10"/>
      <c r="R316" s="13"/>
      <c r="S316" s="13"/>
      <c r="T316" s="10"/>
      <c r="U316" s="10"/>
      <c r="V316" s="10"/>
    </row>
    <row r="317" spans="1:22" ht="18.75">
      <c r="A317" s="16"/>
      <c r="B317" s="10"/>
      <c r="C317" s="44"/>
      <c r="D317" s="11"/>
      <c r="E317" s="11"/>
      <c r="F317" s="11"/>
      <c r="G317" s="10"/>
      <c r="H317" s="12"/>
      <c r="I317" s="10"/>
      <c r="J317" s="10"/>
      <c r="K317" s="10"/>
      <c r="L317" s="13"/>
      <c r="M317" s="10"/>
      <c r="N317" s="13"/>
      <c r="O317" s="10"/>
      <c r="P317" s="13"/>
      <c r="Q317" s="10"/>
      <c r="R317" s="13"/>
      <c r="S317" s="13"/>
      <c r="T317" s="10"/>
      <c r="U317" s="10"/>
      <c r="V317" s="10"/>
    </row>
    <row r="318" spans="1:22" ht="18.75">
      <c r="A318" s="16"/>
      <c r="B318" s="10"/>
      <c r="C318" s="44"/>
      <c r="D318" s="11"/>
      <c r="E318" s="11"/>
      <c r="F318" s="11"/>
      <c r="G318" s="10"/>
      <c r="H318" s="12"/>
      <c r="I318" s="10"/>
      <c r="J318" s="10"/>
      <c r="K318" s="10"/>
      <c r="L318" s="13"/>
      <c r="M318" s="10"/>
      <c r="N318" s="13"/>
      <c r="O318" s="10"/>
      <c r="P318" s="13"/>
      <c r="Q318" s="10"/>
      <c r="R318" s="13"/>
      <c r="S318" s="13"/>
      <c r="T318" s="10"/>
      <c r="U318" s="10"/>
      <c r="V318" s="10"/>
    </row>
    <row r="319" spans="1:22" ht="18.75">
      <c r="A319" s="16"/>
      <c r="B319" s="10"/>
      <c r="C319" s="44"/>
      <c r="D319" s="11"/>
      <c r="E319" s="11"/>
      <c r="F319" s="11"/>
      <c r="G319" s="10"/>
      <c r="H319" s="12"/>
      <c r="I319" s="10"/>
      <c r="J319" s="10"/>
      <c r="K319" s="10"/>
      <c r="L319" s="13"/>
      <c r="M319" s="10"/>
      <c r="N319" s="13"/>
      <c r="O319" s="10"/>
      <c r="P319" s="13"/>
      <c r="Q319" s="10"/>
      <c r="R319" s="13"/>
      <c r="S319" s="13"/>
      <c r="T319" s="10"/>
      <c r="U319" s="10"/>
      <c r="V319" s="10"/>
    </row>
    <row r="320" spans="1:22" ht="18.75">
      <c r="A320" s="16"/>
      <c r="B320" s="10"/>
      <c r="C320" s="44"/>
      <c r="D320" s="11"/>
      <c r="E320" s="11"/>
      <c r="F320" s="11"/>
      <c r="G320" s="10"/>
      <c r="H320" s="12"/>
      <c r="I320" s="10"/>
      <c r="J320" s="10"/>
      <c r="K320" s="10"/>
      <c r="L320" s="13"/>
      <c r="M320" s="10"/>
      <c r="N320" s="13"/>
      <c r="O320" s="10"/>
      <c r="P320" s="13"/>
      <c r="Q320" s="10"/>
      <c r="R320" s="13"/>
      <c r="S320" s="13"/>
      <c r="T320" s="10"/>
      <c r="U320" s="10"/>
      <c r="V320" s="10"/>
    </row>
    <row r="321" spans="1:22" ht="18.75">
      <c r="A321" s="16"/>
      <c r="B321" s="10"/>
      <c r="C321" s="44"/>
      <c r="D321" s="11"/>
      <c r="E321" s="11"/>
      <c r="F321" s="11"/>
      <c r="G321" s="10"/>
      <c r="H321" s="12"/>
      <c r="I321" s="10"/>
      <c r="J321" s="10"/>
      <c r="K321" s="10"/>
      <c r="L321" s="13"/>
      <c r="M321" s="10"/>
      <c r="N321" s="13"/>
      <c r="O321" s="10"/>
      <c r="P321" s="13"/>
      <c r="Q321" s="10"/>
      <c r="R321" s="13"/>
      <c r="S321" s="13"/>
      <c r="T321" s="10"/>
      <c r="U321" s="10"/>
      <c r="V321" s="10"/>
    </row>
    <row r="322" spans="1:22" ht="18.75">
      <c r="A322" s="16"/>
      <c r="B322" s="10"/>
      <c r="C322" s="44"/>
      <c r="D322" s="11"/>
      <c r="E322" s="11"/>
      <c r="F322" s="11"/>
      <c r="G322" s="10"/>
      <c r="H322" s="12"/>
      <c r="I322" s="10"/>
      <c r="J322" s="10"/>
      <c r="K322" s="10"/>
      <c r="L322" s="13"/>
      <c r="M322" s="10"/>
      <c r="N322" s="13"/>
      <c r="O322" s="10"/>
      <c r="P322" s="13"/>
      <c r="Q322" s="10"/>
      <c r="R322" s="13"/>
      <c r="S322" s="13"/>
      <c r="T322" s="10"/>
      <c r="U322" s="10"/>
      <c r="V322" s="10"/>
    </row>
    <row r="323" spans="1:22" ht="18.75">
      <c r="A323" s="16"/>
      <c r="B323" s="10"/>
      <c r="C323" s="44"/>
      <c r="D323" s="11"/>
      <c r="E323" s="11"/>
      <c r="F323" s="11"/>
      <c r="G323" s="10"/>
      <c r="H323" s="12"/>
      <c r="I323" s="10"/>
      <c r="J323" s="10"/>
      <c r="K323" s="10"/>
      <c r="L323" s="13"/>
      <c r="M323" s="10"/>
      <c r="N323" s="13"/>
      <c r="O323" s="10"/>
      <c r="P323" s="13"/>
      <c r="Q323" s="10"/>
      <c r="R323" s="13"/>
      <c r="S323" s="13"/>
      <c r="T323" s="10"/>
      <c r="U323" s="10"/>
      <c r="V323" s="10"/>
    </row>
    <row r="324" spans="1:22" ht="18.75">
      <c r="A324" s="16"/>
      <c r="B324" s="10"/>
      <c r="C324" s="44"/>
      <c r="D324" s="11"/>
      <c r="E324" s="11"/>
      <c r="F324" s="11"/>
      <c r="G324" s="10"/>
      <c r="H324" s="12"/>
      <c r="I324" s="10"/>
      <c r="J324" s="10"/>
      <c r="K324" s="10"/>
      <c r="L324" s="13"/>
      <c r="M324" s="10"/>
      <c r="N324" s="13"/>
      <c r="O324" s="10"/>
      <c r="P324" s="13"/>
      <c r="Q324" s="10"/>
      <c r="R324" s="13"/>
      <c r="S324" s="13"/>
      <c r="T324" s="10"/>
      <c r="U324" s="10"/>
      <c r="V324" s="10"/>
    </row>
    <row r="325" spans="1:22" ht="18.75">
      <c r="A325" s="16"/>
      <c r="B325" s="10"/>
      <c r="C325" s="44"/>
      <c r="D325" s="11"/>
      <c r="E325" s="11"/>
      <c r="F325" s="11"/>
      <c r="G325" s="10"/>
      <c r="H325" s="12"/>
      <c r="I325" s="10"/>
      <c r="J325" s="10"/>
      <c r="K325" s="10"/>
      <c r="L325" s="13"/>
      <c r="M325" s="10"/>
      <c r="N325" s="13"/>
      <c r="O325" s="10"/>
      <c r="P325" s="13"/>
      <c r="Q325" s="10"/>
      <c r="R325" s="13"/>
      <c r="S325" s="13"/>
      <c r="T325" s="10"/>
      <c r="U325" s="10"/>
      <c r="V325" s="10"/>
    </row>
    <row r="326" spans="1:22" ht="18.75">
      <c r="A326" s="16"/>
      <c r="B326" s="10"/>
      <c r="C326" s="44"/>
      <c r="D326" s="11"/>
      <c r="E326" s="11"/>
      <c r="F326" s="11"/>
      <c r="G326" s="10"/>
      <c r="H326" s="12"/>
      <c r="I326" s="10"/>
      <c r="J326" s="10"/>
      <c r="K326" s="10"/>
      <c r="L326" s="13"/>
      <c r="M326" s="10"/>
      <c r="N326" s="13"/>
      <c r="O326" s="10"/>
      <c r="P326" s="13"/>
      <c r="Q326" s="10"/>
      <c r="R326" s="13"/>
      <c r="S326" s="13"/>
      <c r="T326" s="10"/>
      <c r="U326" s="10"/>
      <c r="V326" s="10"/>
    </row>
    <row r="327" spans="1:22" ht="18.75">
      <c r="A327" s="16"/>
      <c r="B327" s="10"/>
      <c r="C327" s="44"/>
      <c r="D327" s="11"/>
      <c r="E327" s="11"/>
      <c r="F327" s="11"/>
      <c r="G327" s="10"/>
      <c r="H327" s="12"/>
      <c r="I327" s="10"/>
      <c r="J327" s="10"/>
      <c r="K327" s="10"/>
      <c r="L327" s="13"/>
      <c r="M327" s="10"/>
      <c r="N327" s="13"/>
      <c r="O327" s="10"/>
      <c r="P327" s="13"/>
      <c r="Q327" s="10"/>
      <c r="R327" s="13"/>
      <c r="S327" s="13"/>
      <c r="T327" s="10"/>
      <c r="U327" s="10"/>
      <c r="V327" s="10"/>
    </row>
    <row r="328" spans="1:22" ht="18.75">
      <c r="A328" s="16"/>
      <c r="B328" s="10"/>
      <c r="C328" s="44"/>
      <c r="D328" s="11"/>
      <c r="E328" s="11"/>
      <c r="F328" s="11"/>
      <c r="G328" s="10"/>
      <c r="H328" s="12"/>
      <c r="I328" s="10"/>
      <c r="J328" s="10"/>
      <c r="K328" s="10"/>
      <c r="L328" s="13"/>
      <c r="M328" s="10"/>
      <c r="N328" s="13"/>
      <c r="O328" s="10"/>
      <c r="P328" s="13"/>
      <c r="Q328" s="10"/>
      <c r="R328" s="13"/>
      <c r="S328" s="13"/>
      <c r="T328" s="10"/>
      <c r="U328" s="10"/>
      <c r="V328" s="10"/>
    </row>
    <row r="329" spans="1:22" ht="18.75">
      <c r="A329" s="16"/>
      <c r="B329" s="10"/>
      <c r="C329" s="44"/>
      <c r="D329" s="11"/>
      <c r="E329" s="11"/>
      <c r="F329" s="11"/>
      <c r="G329" s="10"/>
      <c r="H329" s="12"/>
      <c r="I329" s="10"/>
      <c r="J329" s="10"/>
      <c r="K329" s="10"/>
      <c r="L329" s="13"/>
      <c r="M329" s="10"/>
      <c r="N329" s="13"/>
      <c r="O329" s="10"/>
      <c r="P329" s="13"/>
      <c r="Q329" s="10"/>
      <c r="R329" s="13"/>
      <c r="S329" s="13"/>
      <c r="T329" s="10"/>
      <c r="U329" s="10"/>
      <c r="V329" s="10"/>
    </row>
    <row r="330" spans="1:22" ht="18.75">
      <c r="A330" s="16"/>
      <c r="B330" s="10"/>
      <c r="C330" s="44"/>
      <c r="D330" s="11"/>
      <c r="E330" s="11"/>
      <c r="F330" s="11"/>
      <c r="G330" s="10"/>
      <c r="H330" s="12"/>
      <c r="I330" s="10"/>
      <c r="J330" s="10"/>
      <c r="K330" s="10"/>
      <c r="L330" s="13"/>
      <c r="M330" s="10"/>
      <c r="N330" s="13"/>
      <c r="O330" s="10"/>
      <c r="P330" s="13"/>
      <c r="Q330" s="10"/>
      <c r="R330" s="13"/>
      <c r="S330" s="13"/>
      <c r="T330" s="10"/>
      <c r="U330" s="10"/>
      <c r="V330" s="10"/>
    </row>
    <row r="331" spans="1:22" ht="18.75">
      <c r="A331" s="16"/>
      <c r="B331" s="10"/>
      <c r="C331" s="44"/>
      <c r="D331" s="11"/>
      <c r="E331" s="11"/>
      <c r="F331" s="11"/>
      <c r="G331" s="10"/>
      <c r="H331" s="12"/>
      <c r="I331" s="10"/>
      <c r="J331" s="10"/>
      <c r="K331" s="10"/>
      <c r="L331" s="13"/>
      <c r="M331" s="10"/>
      <c r="N331" s="13"/>
      <c r="O331" s="10"/>
      <c r="P331" s="13"/>
      <c r="Q331" s="10"/>
      <c r="R331" s="13"/>
      <c r="S331" s="13"/>
      <c r="T331" s="10"/>
      <c r="U331" s="10"/>
      <c r="V331" s="10"/>
    </row>
    <row r="332" spans="1:22" ht="18.75">
      <c r="A332" s="16"/>
      <c r="B332" s="10"/>
      <c r="C332" s="44"/>
      <c r="D332" s="11"/>
      <c r="E332" s="11"/>
      <c r="F332" s="11"/>
      <c r="G332" s="10"/>
      <c r="H332" s="12"/>
      <c r="I332" s="10"/>
      <c r="J332" s="10"/>
      <c r="K332" s="10"/>
      <c r="L332" s="13"/>
      <c r="M332" s="10"/>
      <c r="N332" s="13"/>
      <c r="O332" s="10"/>
      <c r="P332" s="13"/>
      <c r="Q332" s="10"/>
      <c r="R332" s="13"/>
      <c r="S332" s="13"/>
      <c r="T332" s="10"/>
      <c r="U332" s="10"/>
      <c r="V332" s="10"/>
    </row>
    <row r="333" spans="1:22" ht="18.75">
      <c r="A333" s="16"/>
      <c r="B333" s="10"/>
      <c r="C333" s="44"/>
      <c r="D333" s="11"/>
      <c r="E333" s="11"/>
      <c r="F333" s="11"/>
      <c r="G333" s="10"/>
      <c r="H333" s="12"/>
      <c r="I333" s="10"/>
      <c r="J333" s="10"/>
      <c r="K333" s="10"/>
      <c r="L333" s="13"/>
      <c r="M333" s="10"/>
      <c r="N333" s="13"/>
      <c r="O333" s="10"/>
      <c r="P333" s="13"/>
      <c r="Q333" s="10"/>
      <c r="R333" s="13"/>
      <c r="S333" s="13"/>
      <c r="T333" s="10"/>
      <c r="U333" s="10"/>
      <c r="V333" s="10"/>
    </row>
    <row r="334" spans="1:22" ht="18.75">
      <c r="A334" s="16"/>
      <c r="B334" s="10"/>
      <c r="C334" s="44"/>
      <c r="D334" s="11"/>
      <c r="E334" s="11"/>
      <c r="F334" s="11"/>
      <c r="G334" s="10"/>
      <c r="H334" s="12"/>
      <c r="I334" s="10"/>
      <c r="J334" s="10"/>
      <c r="K334" s="10"/>
      <c r="L334" s="13"/>
      <c r="M334" s="10"/>
      <c r="N334" s="13"/>
      <c r="O334" s="10"/>
      <c r="P334" s="13"/>
      <c r="Q334" s="10"/>
      <c r="R334" s="13"/>
      <c r="S334" s="13"/>
      <c r="T334" s="10"/>
      <c r="U334" s="10"/>
      <c r="V334" s="10"/>
    </row>
    <row r="335" spans="1:22" ht="18.75">
      <c r="A335" s="16"/>
      <c r="B335" s="10"/>
      <c r="C335" s="44"/>
      <c r="D335" s="11"/>
      <c r="E335" s="11"/>
      <c r="F335" s="11"/>
      <c r="G335" s="10"/>
      <c r="H335" s="12"/>
      <c r="I335" s="10"/>
      <c r="J335" s="10"/>
      <c r="K335" s="10"/>
      <c r="L335" s="13"/>
      <c r="M335" s="10"/>
      <c r="N335" s="13"/>
      <c r="O335" s="10"/>
      <c r="P335" s="13"/>
      <c r="Q335" s="10"/>
      <c r="R335" s="13"/>
      <c r="S335" s="13"/>
      <c r="T335" s="10"/>
      <c r="U335" s="10"/>
      <c r="V335" s="10"/>
    </row>
    <row r="336" spans="1:22" ht="18.75">
      <c r="A336" s="16"/>
      <c r="B336" s="10"/>
      <c r="C336" s="44"/>
      <c r="D336" s="11"/>
      <c r="E336" s="11"/>
      <c r="F336" s="11"/>
      <c r="G336" s="10"/>
      <c r="H336" s="12"/>
      <c r="I336" s="10"/>
      <c r="J336" s="10"/>
      <c r="K336" s="10"/>
      <c r="L336" s="13"/>
      <c r="M336" s="10"/>
      <c r="N336" s="13"/>
      <c r="O336" s="10"/>
      <c r="P336" s="13"/>
      <c r="Q336" s="10"/>
      <c r="R336" s="13"/>
      <c r="S336" s="13"/>
      <c r="T336" s="10"/>
      <c r="U336" s="10"/>
      <c r="V336" s="10"/>
    </row>
    <row r="337" spans="1:22" ht="18.75">
      <c r="A337" s="16"/>
      <c r="B337" s="10"/>
      <c r="C337" s="44"/>
      <c r="D337" s="11"/>
      <c r="E337" s="11"/>
      <c r="F337" s="11"/>
      <c r="G337" s="10"/>
      <c r="H337" s="12"/>
      <c r="I337" s="10"/>
      <c r="J337" s="10"/>
      <c r="K337" s="10"/>
      <c r="L337" s="13"/>
      <c r="M337" s="10"/>
      <c r="N337" s="13"/>
      <c r="O337" s="10"/>
      <c r="P337" s="13"/>
      <c r="Q337" s="10"/>
      <c r="R337" s="13"/>
      <c r="S337" s="13"/>
      <c r="T337" s="10"/>
      <c r="U337" s="10"/>
      <c r="V337" s="10"/>
    </row>
    <row r="338" spans="1:22" ht="18.75">
      <c r="A338" s="16"/>
      <c r="B338" s="10"/>
      <c r="C338" s="44"/>
      <c r="D338" s="11"/>
      <c r="E338" s="11"/>
      <c r="F338" s="11"/>
      <c r="G338" s="10"/>
      <c r="H338" s="12"/>
      <c r="I338" s="10"/>
      <c r="J338" s="10"/>
      <c r="K338" s="10"/>
      <c r="L338" s="13"/>
      <c r="M338" s="10"/>
      <c r="N338" s="13"/>
      <c r="O338" s="10"/>
      <c r="P338" s="13"/>
      <c r="Q338" s="10"/>
      <c r="R338" s="13"/>
      <c r="S338" s="13"/>
      <c r="T338" s="10"/>
      <c r="U338" s="10"/>
      <c r="V338" s="10"/>
    </row>
    <row r="339" spans="1:22" ht="18.75">
      <c r="A339" s="16"/>
      <c r="B339" s="10"/>
      <c r="C339" s="44"/>
      <c r="D339" s="11"/>
      <c r="E339" s="11"/>
      <c r="F339" s="11"/>
      <c r="G339" s="10"/>
      <c r="H339" s="12"/>
      <c r="I339" s="10"/>
      <c r="J339" s="10"/>
      <c r="K339" s="10"/>
      <c r="L339" s="13"/>
      <c r="M339" s="10"/>
      <c r="N339" s="13"/>
      <c r="O339" s="10"/>
      <c r="P339" s="13"/>
      <c r="Q339" s="10"/>
      <c r="R339" s="13"/>
      <c r="S339" s="13"/>
      <c r="T339" s="10"/>
      <c r="U339" s="10"/>
      <c r="V339" s="10"/>
    </row>
    <row r="340" spans="1:22" ht="18.75">
      <c r="A340" s="16"/>
      <c r="B340" s="10"/>
      <c r="C340" s="44"/>
      <c r="D340" s="11"/>
      <c r="E340" s="11"/>
      <c r="F340" s="11"/>
      <c r="G340" s="10"/>
      <c r="H340" s="12"/>
      <c r="I340" s="10"/>
      <c r="J340" s="10"/>
      <c r="K340" s="10"/>
      <c r="L340" s="13"/>
      <c r="M340" s="10"/>
      <c r="N340" s="13"/>
      <c r="O340" s="10"/>
      <c r="P340" s="13"/>
      <c r="Q340" s="10"/>
      <c r="R340" s="13"/>
      <c r="S340" s="13"/>
      <c r="T340" s="10"/>
      <c r="U340" s="10"/>
      <c r="V340" s="10"/>
    </row>
    <row r="341" spans="1:22" ht="18.75">
      <c r="A341" s="16"/>
      <c r="B341" s="10"/>
      <c r="C341" s="44"/>
      <c r="D341" s="11"/>
      <c r="E341" s="11"/>
      <c r="F341" s="11"/>
      <c r="G341" s="10"/>
      <c r="H341" s="12"/>
      <c r="I341" s="10"/>
      <c r="J341" s="10"/>
      <c r="K341" s="10"/>
      <c r="L341" s="13"/>
      <c r="M341" s="10"/>
      <c r="N341" s="13"/>
      <c r="O341" s="10"/>
      <c r="P341" s="13"/>
      <c r="Q341" s="10"/>
      <c r="R341" s="13"/>
      <c r="S341" s="13"/>
      <c r="T341" s="10"/>
      <c r="U341" s="10"/>
      <c r="V341" s="10"/>
    </row>
    <row r="342" spans="1:22" ht="18.75">
      <c r="A342" s="16"/>
      <c r="B342" s="10"/>
      <c r="C342" s="44"/>
      <c r="D342" s="11"/>
      <c r="E342" s="11"/>
      <c r="F342" s="11"/>
      <c r="G342" s="10"/>
      <c r="H342" s="12"/>
      <c r="I342" s="10"/>
      <c r="J342" s="10"/>
      <c r="K342" s="10"/>
      <c r="L342" s="13"/>
      <c r="M342" s="10"/>
      <c r="N342" s="13"/>
      <c r="O342" s="10"/>
      <c r="P342" s="13"/>
      <c r="Q342" s="10"/>
      <c r="R342" s="13"/>
      <c r="S342" s="13"/>
      <c r="T342" s="10"/>
      <c r="U342" s="10"/>
      <c r="V342" s="10"/>
    </row>
    <row r="343" spans="1:22" ht="18.75">
      <c r="A343" s="16"/>
      <c r="B343" s="10"/>
      <c r="C343" s="44"/>
      <c r="D343" s="11"/>
      <c r="E343" s="11"/>
      <c r="F343" s="11"/>
      <c r="G343" s="10"/>
      <c r="H343" s="12"/>
      <c r="I343" s="10"/>
      <c r="J343" s="10"/>
      <c r="K343" s="10"/>
      <c r="L343" s="13"/>
      <c r="M343" s="10"/>
      <c r="N343" s="13"/>
      <c r="O343" s="10"/>
      <c r="P343" s="13"/>
      <c r="Q343" s="10"/>
      <c r="R343" s="13"/>
      <c r="S343" s="13"/>
      <c r="T343" s="10"/>
      <c r="U343" s="10"/>
      <c r="V343" s="10"/>
    </row>
    <row r="344" spans="1:22" ht="18.75">
      <c r="A344" s="16"/>
      <c r="B344" s="10"/>
      <c r="C344" s="44"/>
      <c r="D344" s="11"/>
      <c r="E344" s="11"/>
      <c r="F344" s="11"/>
      <c r="G344" s="10"/>
      <c r="H344" s="12"/>
      <c r="I344" s="10"/>
      <c r="J344" s="10"/>
      <c r="K344" s="10"/>
      <c r="L344" s="13"/>
      <c r="M344" s="10"/>
      <c r="N344" s="13"/>
      <c r="O344" s="10"/>
      <c r="P344" s="13"/>
      <c r="Q344" s="10"/>
      <c r="R344" s="13"/>
      <c r="S344" s="13"/>
      <c r="T344" s="10"/>
      <c r="U344" s="10"/>
      <c r="V344" s="10"/>
    </row>
  </sheetData>
  <sheetProtection/>
  <mergeCells count="24">
    <mergeCell ref="A8:AH8"/>
    <mergeCell ref="R5:U5"/>
    <mergeCell ref="R1:U1"/>
    <mergeCell ref="R4:U4"/>
    <mergeCell ref="A1:B1"/>
    <mergeCell ref="A2:B2"/>
    <mergeCell ref="A3:B3"/>
    <mergeCell ref="A4:B4"/>
    <mergeCell ref="W10:X11"/>
    <mergeCell ref="U10:V11"/>
    <mergeCell ref="E10:Q10"/>
    <mergeCell ref="E11:I11"/>
    <mergeCell ref="R10:T11"/>
    <mergeCell ref="L11:M11"/>
    <mergeCell ref="N11:O11"/>
    <mergeCell ref="P11:Q11"/>
    <mergeCell ref="A10:A12"/>
    <mergeCell ref="I299:N299"/>
    <mergeCell ref="C299:H299"/>
    <mergeCell ref="C300:H300"/>
    <mergeCell ref="J11:K11"/>
    <mergeCell ref="B10:B12"/>
    <mergeCell ref="C10:C12"/>
    <mergeCell ref="D10:D12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KHOMA</cp:lastModifiedBy>
  <cp:lastPrinted>2018-02-07T21:22:28Z</cp:lastPrinted>
  <dcterms:created xsi:type="dcterms:W3CDTF">2004-01-06T09:02:21Z</dcterms:created>
  <dcterms:modified xsi:type="dcterms:W3CDTF">2018-05-29T08:43:50Z</dcterms:modified>
  <cp:category/>
  <cp:version/>
  <cp:contentType/>
  <cp:contentStatus/>
</cp:coreProperties>
</file>